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7"/>
  <workbookPr filterPrivacy="1" defaultThemeVersion="124226"/>
  <xr:revisionPtr revIDLastSave="0" documentId="13_ncr:1_{FBE80596-979A-49F5-9E14-ACCDC9FF7CD8}" xr6:coauthVersionLast="36" xr6:coauthVersionMax="36" xr10:uidLastSave="{00000000-0000-0000-0000-000000000000}"/>
  <bookViews>
    <workbookView xWindow="12675" yWindow="-150" windowWidth="9720" windowHeight="91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Sheet1!$A$1:$K$14</definedName>
  </definedNames>
  <calcPr calcId="191029"/>
</workbook>
</file>

<file path=xl/calcChain.xml><?xml version="1.0" encoding="utf-8"?>
<calcChain xmlns="http://schemas.openxmlformats.org/spreadsheetml/2006/main">
  <c r="F13" i="1" l="1"/>
  <c r="G13" i="1"/>
  <c r="E13" i="1"/>
  <c r="D12" i="1"/>
  <c r="D11" i="1"/>
  <c r="D10" i="1"/>
  <c r="D9" i="1"/>
  <c r="D8" i="1"/>
  <c r="D7" i="1"/>
  <c r="D6" i="1"/>
  <c r="C13" i="1" l="1"/>
  <c r="D13" i="1" l="1"/>
  <c r="B13" i="1"/>
  <c r="I12" i="1"/>
  <c r="H12" i="1"/>
  <c r="I11" i="1"/>
  <c r="H11" i="1"/>
  <c r="I10" i="1"/>
  <c r="H10" i="1"/>
  <c r="J12" i="1" l="1"/>
  <c r="I7" i="1" l="1"/>
  <c r="H8" i="1"/>
  <c r="I8" i="1"/>
  <c r="H6" i="1"/>
  <c r="I6" i="1"/>
  <c r="H9" i="1"/>
  <c r="I9" i="1"/>
  <c r="J10" i="1"/>
  <c r="J7" i="1" l="1"/>
  <c r="H7" i="1"/>
  <c r="H13" i="1"/>
  <c r="J6" i="1"/>
  <c r="J11" i="1"/>
  <c r="J9" i="1"/>
  <c r="I13" i="1"/>
  <c r="J8" i="1"/>
  <c r="J13" i="1" l="1"/>
</calcChain>
</file>

<file path=xl/sharedStrings.xml><?xml version="1.0" encoding="utf-8"?>
<sst xmlns="http://schemas.openxmlformats.org/spreadsheetml/2006/main" count="42" uniqueCount="30">
  <si>
    <t>الجنسيـــــــــــــــة</t>
  </si>
  <si>
    <t>Region</t>
  </si>
  <si>
    <t xml:space="preserve">عدد سياح المبيت    </t>
  </si>
  <si>
    <t xml:space="preserve">عدد زوار اليوم الواحد </t>
  </si>
  <si>
    <t xml:space="preserve">المجموع                </t>
  </si>
  <si>
    <t xml:space="preserve">  Tourist  Overnight </t>
  </si>
  <si>
    <t xml:space="preserve"> Same Day Visitors </t>
  </si>
  <si>
    <t xml:space="preserve">               Total</t>
  </si>
  <si>
    <t>مجموع افريقيا</t>
  </si>
  <si>
    <t>Total Africa</t>
  </si>
  <si>
    <t>مجموع امريكا</t>
  </si>
  <si>
    <t>Total America</t>
  </si>
  <si>
    <t>مجموع اسيا</t>
  </si>
  <si>
    <t>Total Asia</t>
  </si>
  <si>
    <t>مجموع اوروبا</t>
  </si>
  <si>
    <t>Total Europe</t>
  </si>
  <si>
    <t>Total Arab</t>
  </si>
  <si>
    <t>مجموع دول الخليج</t>
  </si>
  <si>
    <t>Total Gulf</t>
  </si>
  <si>
    <t>اردني مقيم في الخارج</t>
  </si>
  <si>
    <t xml:space="preserve">Jordanias Residing Abroad                   </t>
  </si>
  <si>
    <t>المجموع الكلي</t>
  </si>
  <si>
    <t>Grand Total</t>
  </si>
  <si>
    <t>المصدر :وزارة السياحة و الاثار/مديرية الدراسات و المعلومات</t>
  </si>
  <si>
    <t>Source : Ministry of Tourism &amp; Antiquities</t>
  </si>
  <si>
    <t>مجموع الدول العربية الاخرى</t>
  </si>
  <si>
    <t>2020*</t>
  </si>
  <si>
    <t>جدول 3.2 عدد سياح المبيت وزوار اليوم الواحد حسب المنطقة خلال عام 2019 - 2020</t>
  </si>
  <si>
    <t>Table 2.3 Tourist  Overnight and Same Day Visitors By Region During   2019 - 2020</t>
  </si>
  <si>
    <t>نسبة التغير% 19/20  Relative Change%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</si>
</sst>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3" x14ac:knownFonts="1">
    <font>
      <sz val="11"/>
      <color theme="1"/>
      <name val="Arial"/>
      <family val="2"/>
      <scheme val="minor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2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8" fillId="2" borderId="9" xfId="0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/>
    <xf numFmtId="0" fontId="1" fillId="2" borderId="6" xfId="0" applyFont="1" applyFill="1" applyBorder="1"/>
    <xf numFmtId="0" fontId="1" fillId="2" borderId="0" xfId="0" applyFont="1" applyFill="1"/>
    <xf numFmtId="3" fontId="3" fillId="2" borderId="0" xfId="0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6" xfId="0" applyFont="1" applyFill="1" applyBorder="1"/>
    <xf numFmtId="0" fontId="9" fillId="2" borderId="0" xfId="0" applyFont="1" applyFill="1"/>
    <xf numFmtId="3" fontId="2" fillId="2" borderId="0" xfId="0" applyNumberFormat="1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 applyBorder="1" applyAlignment="1">
      <alignment horizontal="center" vertical="center" wrapText="1"/>
    </xf>
    <xf numFmtId="3" fontId="5" fillId="2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left"/>
    </xf>
    <xf numFmtId="0" fontId="7" fillId="2" borderId="0" xfId="0" applyFont="1" applyFill="1" applyBorder="1"/>
    <xf numFmtId="0" fontId="7" fillId="2" borderId="6" xfId="0" applyFont="1" applyFill="1" applyBorder="1"/>
    <xf numFmtId="0" fontId="7" fillId="2" borderId="0" xfId="0" applyFont="1" applyFill="1"/>
    <xf numFmtId="0" fontId="6" fillId="3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0" xfId="0" applyFont="1" applyFill="1" applyBorder="1"/>
    <xf numFmtId="0" fontId="11" fillId="2" borderId="6" xfId="0" applyFont="1" applyFill="1" applyBorder="1"/>
    <xf numFmtId="0" fontId="11" fillId="2" borderId="0" xfId="0" applyFont="1" applyFill="1"/>
    <xf numFmtId="0" fontId="11" fillId="2" borderId="16" xfId="0" applyFont="1" applyFill="1" applyBorder="1" applyAlignment="1">
      <alignment horizontal="right" readingOrder="2"/>
    </xf>
    <xf numFmtId="3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/>
    <xf numFmtId="3" fontId="11" fillId="2" borderId="0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right"/>
    </xf>
    <xf numFmtId="0" fontId="12" fillId="2" borderId="0" xfId="0" applyFont="1" applyFill="1" applyBorder="1" applyAlignment="1">
      <alignment horizontal="center"/>
    </xf>
    <xf numFmtId="3" fontId="11" fillId="2" borderId="0" xfId="0" applyNumberFormat="1" applyFont="1" applyFill="1" applyBorder="1"/>
    <xf numFmtId="3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/>
    <xf numFmtId="0" fontId="1" fillId="2" borderId="0" xfId="0" applyFont="1" applyFill="1" applyBorder="1" applyAlignment="1">
      <alignment horizontal="right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4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12" fillId="2" borderId="0" xfId="0" applyFont="1" applyFill="1"/>
    <xf numFmtId="164" fontId="7" fillId="3" borderId="0" xfId="0" applyNumberFormat="1" applyFont="1" applyFill="1" applyBorder="1" applyAlignment="1" applyProtection="1">
      <alignment horizontal="center"/>
      <protection locked="0"/>
    </xf>
    <xf numFmtId="164" fontId="12" fillId="2" borderId="0" xfId="0" applyNumberFormat="1" applyFont="1" applyFill="1" applyBorder="1" applyAlignment="1">
      <alignment horizontal="center"/>
    </xf>
    <xf numFmtId="164" fontId="12" fillId="2" borderId="0" xfId="0" applyNumberFormat="1" applyFont="1" applyFill="1" applyAlignment="1">
      <alignment horizontal="center"/>
    </xf>
    <xf numFmtId="3" fontId="7" fillId="3" borderId="0" xfId="0" applyNumberFormat="1" applyFont="1" applyFill="1" applyBorder="1" applyAlignment="1" applyProtection="1">
      <alignment horizontal="center"/>
      <protection locked="0"/>
    </xf>
    <xf numFmtId="0" fontId="12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textRotation="90"/>
    </xf>
    <xf numFmtId="0" fontId="2" fillId="2" borderId="5" xfId="0" applyFont="1" applyFill="1" applyBorder="1" applyAlignment="1">
      <alignment horizontal="left" vertical="center" textRotation="90"/>
    </xf>
    <xf numFmtId="0" fontId="2" fillId="2" borderId="7" xfId="0" applyFont="1" applyFill="1" applyBorder="1" applyAlignment="1">
      <alignment horizontal="left" vertical="center" textRotation="90"/>
    </xf>
    <xf numFmtId="1" fontId="3" fillId="2" borderId="17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 horizontal="center"/>
    </xf>
    <xf numFmtId="1" fontId="3" fillId="2" borderId="18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textRotation="90"/>
    </xf>
    <xf numFmtId="0" fontId="2" fillId="2" borderId="12" xfId="0" applyFont="1" applyFill="1" applyBorder="1" applyAlignment="1">
      <alignment horizontal="right" vertical="center" textRotation="90"/>
    </xf>
    <xf numFmtId="0" fontId="2" fillId="2" borderId="13" xfId="0" applyFont="1" applyFill="1" applyBorder="1" applyAlignment="1">
      <alignment horizontal="right" vertical="center" textRotation="90"/>
    </xf>
    <xf numFmtId="0" fontId="6" fillId="2" borderId="1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vertical="center" wrapText="1"/>
    </xf>
    <xf numFmtId="3" fontId="6" fillId="2" borderId="22" xfId="0" applyNumberFormat="1" applyFont="1" applyFill="1" applyBorder="1" applyAlignment="1" applyProtection="1">
      <alignment horizontal="center"/>
      <protection locked="0"/>
    </xf>
    <xf numFmtId="3" fontId="6" fillId="2" borderId="23" xfId="0" applyNumberFormat="1" applyFont="1" applyFill="1" applyBorder="1" applyAlignment="1" applyProtection="1">
      <alignment horizontal="center"/>
      <protection locked="0"/>
    </xf>
    <xf numFmtId="3" fontId="7" fillId="3" borderId="24" xfId="0" applyNumberFormat="1" applyFont="1" applyFill="1" applyBorder="1" applyAlignment="1" applyProtection="1">
      <alignment horizontal="center"/>
      <protection locked="0"/>
    </xf>
    <xf numFmtId="3" fontId="7" fillId="3" borderId="25" xfId="0" applyNumberFormat="1" applyFont="1" applyFill="1" applyBorder="1" applyAlignment="1" applyProtection="1">
      <alignment horizontal="center"/>
      <protection locked="0"/>
    </xf>
    <xf numFmtId="3" fontId="6" fillId="2" borderId="24" xfId="0" applyNumberFormat="1" applyFont="1" applyFill="1" applyBorder="1" applyAlignment="1" applyProtection="1">
      <alignment horizontal="center"/>
      <protection locked="0"/>
    </xf>
    <xf numFmtId="3" fontId="6" fillId="2" borderId="25" xfId="0" applyNumberFormat="1" applyFont="1" applyFill="1" applyBorder="1" applyAlignment="1" applyProtection="1">
      <alignment horizontal="center"/>
      <protection locked="0"/>
    </xf>
    <xf numFmtId="3" fontId="7" fillId="3" borderId="26" xfId="0" applyNumberFormat="1" applyFont="1" applyFill="1" applyBorder="1" applyAlignment="1" applyProtection="1">
      <alignment horizontal="center" vertical="center"/>
      <protection locked="0"/>
    </xf>
    <xf numFmtId="3" fontId="7" fillId="3" borderId="27" xfId="0" applyNumberFormat="1" applyFont="1" applyFill="1" applyBorder="1" applyAlignment="1" applyProtection="1">
      <alignment horizontal="center" vertical="center"/>
      <protection locked="0"/>
    </xf>
    <xf numFmtId="3" fontId="7" fillId="2" borderId="21" xfId="0" applyNumberFormat="1" applyFont="1" applyFill="1" applyBorder="1" applyAlignment="1" applyProtection="1">
      <alignment horizontal="center"/>
      <protection locked="0"/>
    </xf>
    <xf numFmtId="164" fontId="7" fillId="3" borderId="28" xfId="0" applyNumberFormat="1" applyFont="1" applyFill="1" applyBorder="1" applyAlignment="1" applyProtection="1">
      <alignment horizontal="center"/>
      <protection locked="0"/>
    </xf>
    <xf numFmtId="164" fontId="7" fillId="3" borderId="29" xfId="0" applyNumberFormat="1" applyFont="1" applyFill="1" applyBorder="1" applyAlignment="1" applyProtection="1">
      <alignment horizontal="center"/>
      <protection locked="0"/>
    </xf>
    <xf numFmtId="164" fontId="7" fillId="3" borderId="30" xfId="0" applyNumberFormat="1" applyFont="1" applyFill="1" applyBorder="1" applyAlignment="1" applyProtection="1">
      <alignment horizontal="center"/>
      <protection locked="0"/>
    </xf>
    <xf numFmtId="3" fontId="2" fillId="2" borderId="31" xfId="0" applyNumberFormat="1" applyFont="1" applyFill="1" applyBorder="1" applyAlignment="1">
      <alignment horizontal="center" vertical="top" wrapText="1"/>
    </xf>
    <xf numFmtId="3" fontId="2" fillId="2" borderId="32" xfId="0" applyNumberFormat="1" applyFont="1" applyFill="1" applyBorder="1" applyAlignment="1">
      <alignment horizontal="center" vertical="top" wrapText="1"/>
    </xf>
    <xf numFmtId="3" fontId="4" fillId="2" borderId="33" xfId="0" applyNumberFormat="1" applyFont="1" applyFill="1" applyBorder="1" applyAlignment="1">
      <alignment horizontal="center" vertical="center" wrapText="1"/>
    </xf>
    <xf numFmtId="3" fontId="5" fillId="2" borderId="34" xfId="0" applyNumberFormat="1" applyFont="1" applyFill="1" applyBorder="1" applyAlignment="1">
      <alignment horizontal="center" vertical="center" wrapText="1"/>
    </xf>
    <xf numFmtId="3" fontId="5" fillId="2" borderId="25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164" fontId="7" fillId="3" borderId="23" xfId="0" applyNumberFormat="1" applyFont="1" applyFill="1" applyBorder="1" applyAlignment="1" applyProtection="1">
      <alignment horizontal="center"/>
      <protection locked="0"/>
    </xf>
    <xf numFmtId="164" fontId="7" fillId="3" borderId="25" xfId="0" applyNumberFormat="1" applyFont="1" applyFill="1" applyBorder="1" applyAlignment="1" applyProtection="1">
      <alignment horizontal="center"/>
      <protection locked="0"/>
    </xf>
    <xf numFmtId="164" fontId="7" fillId="3" borderId="27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5"/>
  <sheetViews>
    <sheetView rightToLeft="1" tabSelected="1" workbookViewId="0">
      <selection activeCell="B16" sqref="B16"/>
    </sheetView>
  </sheetViews>
  <sheetFormatPr defaultColWidth="9.625" defaultRowHeight="12.75" x14ac:dyDescent="0.2"/>
  <cols>
    <col min="1" max="1" width="10.125" style="45" customWidth="1"/>
    <col min="2" max="10" width="9.625" style="46"/>
    <col min="11" max="11" width="9.625" style="49"/>
    <col min="12" max="47" width="9.625" style="28"/>
    <col min="48" max="48" width="9.625" style="29"/>
    <col min="49" max="16384" width="9.625" style="30"/>
  </cols>
  <sheetData>
    <row r="1" spans="1:48" s="5" customFormat="1" ht="15.75" x14ac:dyDescent="0.25">
      <c r="A1" s="55" t="s">
        <v>27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4"/>
    </row>
    <row r="2" spans="1:48" s="5" customFormat="1" ht="16.5" thickBot="1" x14ac:dyDescent="0.3">
      <c r="A2" s="56" t="s">
        <v>28</v>
      </c>
      <c r="B2" s="57"/>
      <c r="C2" s="57"/>
      <c r="D2" s="57"/>
      <c r="E2" s="57"/>
      <c r="F2" s="57"/>
      <c r="G2" s="57"/>
      <c r="H2" s="57"/>
      <c r="I2" s="57"/>
      <c r="J2" s="57"/>
      <c r="K2" s="56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4"/>
    </row>
    <row r="3" spans="1:48" s="10" customFormat="1" ht="27" customHeight="1" thickTop="1" thickBot="1" x14ac:dyDescent="0.25">
      <c r="A3" s="58" t="s">
        <v>0</v>
      </c>
      <c r="B3" s="61">
        <v>2019</v>
      </c>
      <c r="C3" s="62"/>
      <c r="D3" s="63"/>
      <c r="E3" s="61" t="s">
        <v>26</v>
      </c>
      <c r="F3" s="62"/>
      <c r="G3" s="63"/>
      <c r="H3" s="64" t="s">
        <v>29</v>
      </c>
      <c r="I3" s="65"/>
      <c r="J3" s="66"/>
      <c r="K3" s="67" t="s">
        <v>1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9"/>
    </row>
    <row r="4" spans="1:48" s="14" customFormat="1" ht="32.25" thickTop="1" x14ac:dyDescent="0.2">
      <c r="A4" s="59"/>
      <c r="B4" s="87" t="s">
        <v>2</v>
      </c>
      <c r="C4" s="88" t="s">
        <v>3</v>
      </c>
      <c r="D4" s="88" t="s">
        <v>4</v>
      </c>
      <c r="E4" s="88" t="s">
        <v>2</v>
      </c>
      <c r="F4" s="88" t="s">
        <v>3</v>
      </c>
      <c r="G4" s="88" t="s">
        <v>4</v>
      </c>
      <c r="H4" s="88" t="s">
        <v>2</v>
      </c>
      <c r="I4" s="88" t="s">
        <v>3</v>
      </c>
      <c r="J4" s="88" t="s">
        <v>4</v>
      </c>
      <c r="K4" s="68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7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3"/>
    </row>
    <row r="5" spans="1:48" s="14" customFormat="1" ht="26.25" thickBot="1" x14ac:dyDescent="0.25">
      <c r="A5" s="60"/>
      <c r="B5" s="89" t="s">
        <v>5</v>
      </c>
      <c r="C5" s="90" t="s">
        <v>6</v>
      </c>
      <c r="D5" s="91" t="s">
        <v>7</v>
      </c>
      <c r="E5" s="92" t="s">
        <v>5</v>
      </c>
      <c r="F5" s="90" t="s">
        <v>6</v>
      </c>
      <c r="G5" s="90" t="s">
        <v>7</v>
      </c>
      <c r="H5" s="93" t="s">
        <v>5</v>
      </c>
      <c r="I5" s="91" t="s">
        <v>6</v>
      </c>
      <c r="J5" s="91" t="s">
        <v>7</v>
      </c>
      <c r="K5" s="69"/>
      <c r="L5" s="15"/>
      <c r="M5" s="15"/>
      <c r="N5" s="16"/>
      <c r="O5" s="17"/>
      <c r="P5" s="17"/>
      <c r="Q5" s="18"/>
      <c r="R5" s="17"/>
      <c r="S5" s="17"/>
      <c r="T5" s="18"/>
      <c r="U5" s="17"/>
      <c r="V5" s="17"/>
      <c r="W5" s="18"/>
      <c r="X5" s="17"/>
      <c r="Y5" s="7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3"/>
    </row>
    <row r="6" spans="1:48" s="22" customFormat="1" ht="24.75" customHeight="1" x14ac:dyDescent="0.2">
      <c r="A6" s="70" t="s">
        <v>8</v>
      </c>
      <c r="B6" s="75">
        <v>25427.236651360479</v>
      </c>
      <c r="C6" s="76">
        <v>4096.0196817102296</v>
      </c>
      <c r="D6" s="76">
        <f>SUM(B6:C6)</f>
        <v>29523.256333070709</v>
      </c>
      <c r="E6" s="76">
        <v>9541.8899409506867</v>
      </c>
      <c r="F6" s="76">
        <v>525.78091022121305</v>
      </c>
      <c r="G6" s="76">
        <v>10067.670851171901</v>
      </c>
      <c r="H6" s="94">
        <f>(E6-B6)/B6</f>
        <v>-0.62473743915699353</v>
      </c>
      <c r="I6" s="94">
        <f>(F6-C6)/C6</f>
        <v>-0.87163613676736984</v>
      </c>
      <c r="J6" s="94">
        <f>(G6-D6)/D6</f>
        <v>-0.65899185585790143</v>
      </c>
      <c r="K6" s="19" t="s">
        <v>9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1"/>
    </row>
    <row r="7" spans="1:48" s="22" customFormat="1" ht="24.75" customHeight="1" x14ac:dyDescent="0.2">
      <c r="A7" s="71" t="s">
        <v>10</v>
      </c>
      <c r="B7" s="77">
        <v>216248.73991187837</v>
      </c>
      <c r="C7" s="78">
        <v>79760.462142781529</v>
      </c>
      <c r="D7" s="78">
        <f>SUM(B7:C7)</f>
        <v>296009.20205465989</v>
      </c>
      <c r="E7" s="78">
        <v>40763.743374174977</v>
      </c>
      <c r="F7" s="78">
        <v>11673.186712112256</v>
      </c>
      <c r="G7" s="78">
        <v>52436.930086287233</v>
      </c>
      <c r="H7" s="95">
        <f t="shared" ref="H7:J13" si="0">(E7-B7)/B7</f>
        <v>-0.81149604205422765</v>
      </c>
      <c r="I7" s="95">
        <f t="shared" si="0"/>
        <v>-0.85364695240587074</v>
      </c>
      <c r="J7" s="95">
        <f t="shared" si="0"/>
        <v>-0.82285371629560211</v>
      </c>
      <c r="K7" s="23" t="s">
        <v>11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1"/>
    </row>
    <row r="8" spans="1:48" s="22" customFormat="1" ht="24.75" customHeight="1" x14ac:dyDescent="0.2">
      <c r="A8" s="72" t="s">
        <v>12</v>
      </c>
      <c r="B8" s="79">
        <v>233294.92040418938</v>
      </c>
      <c r="C8" s="80">
        <v>58122.020026493949</v>
      </c>
      <c r="D8" s="78">
        <f t="shared" ref="D8:D12" si="1">SUM(B8:C8)</f>
        <v>291416.94043068332</v>
      </c>
      <c r="E8" s="80">
        <v>53620.013900401122</v>
      </c>
      <c r="F8" s="80">
        <v>7969.8360414970848</v>
      </c>
      <c r="G8" s="78">
        <v>61589.849941898203</v>
      </c>
      <c r="H8" s="95">
        <f t="shared" si="0"/>
        <v>-0.77016210294033371</v>
      </c>
      <c r="I8" s="95">
        <f t="shared" si="0"/>
        <v>-0.86287751117624323</v>
      </c>
      <c r="J8" s="95">
        <f t="shared" si="0"/>
        <v>-0.78865384472544753</v>
      </c>
      <c r="K8" s="24" t="s">
        <v>13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1"/>
    </row>
    <row r="9" spans="1:48" s="22" customFormat="1" ht="24.75" customHeight="1" x14ac:dyDescent="0.2">
      <c r="A9" s="72" t="s">
        <v>14</v>
      </c>
      <c r="B9" s="77">
        <v>677982.90040995507</v>
      </c>
      <c r="C9" s="78">
        <v>201802.19737574202</v>
      </c>
      <c r="D9" s="78">
        <f t="shared" si="1"/>
        <v>879785.09778569709</v>
      </c>
      <c r="E9" s="78">
        <v>142204.11417653839</v>
      </c>
      <c r="F9" s="78">
        <v>29977.873132578443</v>
      </c>
      <c r="G9" s="78">
        <v>172181.98730911678</v>
      </c>
      <c r="H9" s="95">
        <f t="shared" si="0"/>
        <v>-0.79025412869476197</v>
      </c>
      <c r="I9" s="95">
        <f t="shared" si="0"/>
        <v>-0.85144922343555218</v>
      </c>
      <c r="J9" s="95">
        <f t="shared" si="0"/>
        <v>-0.80429085723038951</v>
      </c>
      <c r="K9" s="24" t="s">
        <v>15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1"/>
    </row>
    <row r="10" spans="1:48" s="22" customFormat="1" ht="37.5" customHeight="1" x14ac:dyDescent="0.2">
      <c r="A10" s="73" t="s">
        <v>25</v>
      </c>
      <c r="B10" s="79">
        <v>942593.64942663023</v>
      </c>
      <c r="C10" s="80">
        <v>389813.35047716805</v>
      </c>
      <c r="D10" s="78">
        <f t="shared" si="1"/>
        <v>1332406.9999037983</v>
      </c>
      <c r="E10" s="80">
        <v>238816.97677740414</v>
      </c>
      <c r="F10" s="80">
        <v>90869.812909062894</v>
      </c>
      <c r="G10" s="78">
        <v>329686.78968646697</v>
      </c>
      <c r="H10" s="95">
        <f>(E10-B10)/B10</f>
        <v>-0.74663846194733652</v>
      </c>
      <c r="I10" s="95">
        <f t="shared" si="0"/>
        <v>-0.76688891543137316</v>
      </c>
      <c r="J10" s="95">
        <f t="shared" si="0"/>
        <v>-0.75256300086214578</v>
      </c>
      <c r="K10" s="24" t="s">
        <v>16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1"/>
    </row>
    <row r="11" spans="1:48" s="22" customFormat="1" ht="24.75" customHeight="1" x14ac:dyDescent="0.2">
      <c r="A11" s="72" t="s">
        <v>17</v>
      </c>
      <c r="B11" s="79">
        <v>908980.12753212615</v>
      </c>
      <c r="C11" s="80">
        <v>117269.5272691467</v>
      </c>
      <c r="D11" s="78">
        <f t="shared" si="1"/>
        <v>1026249.6548012728</v>
      </c>
      <c r="E11" s="80">
        <v>196356.59749833963</v>
      </c>
      <c r="F11" s="80">
        <v>25927.220644166995</v>
      </c>
      <c r="G11" s="78">
        <v>222283.81814250673</v>
      </c>
      <c r="H11" s="95">
        <f t="shared" si="0"/>
        <v>-0.78398141878915861</v>
      </c>
      <c r="I11" s="95">
        <f t="shared" si="0"/>
        <v>-0.77890913992804689</v>
      </c>
      <c r="J11" s="95">
        <f t="shared" si="0"/>
        <v>-0.7834018095864298</v>
      </c>
      <c r="K11" s="24" t="s">
        <v>18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1"/>
    </row>
    <row r="12" spans="1:48" s="22" customFormat="1" ht="39.75" customHeight="1" thickBot="1" x14ac:dyDescent="0.25">
      <c r="A12" s="74" t="s">
        <v>19</v>
      </c>
      <c r="B12" s="81">
        <v>1483879.4905730083</v>
      </c>
      <c r="C12" s="82">
        <v>21316.342607303523</v>
      </c>
      <c r="D12" s="82">
        <f t="shared" si="1"/>
        <v>1505195.8331803118</v>
      </c>
      <c r="E12" s="82">
        <v>385862.35688285116</v>
      </c>
      <c r="F12" s="82">
        <v>5801.0840859220853</v>
      </c>
      <c r="G12" s="82">
        <v>391663.44096877327</v>
      </c>
      <c r="H12" s="96">
        <f t="shared" si="0"/>
        <v>-0.73996381826542512</v>
      </c>
      <c r="I12" s="96">
        <f t="shared" si="0"/>
        <v>-0.72785743817354087</v>
      </c>
      <c r="J12" s="96">
        <f t="shared" si="0"/>
        <v>-0.73979236964718942</v>
      </c>
      <c r="K12" s="25" t="s">
        <v>20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1"/>
    </row>
    <row r="13" spans="1:48" ht="27" customHeight="1" thickBot="1" x14ac:dyDescent="0.25">
      <c r="A13" s="1" t="s">
        <v>21</v>
      </c>
      <c r="B13" s="2">
        <f>SUM(B6:B12)</f>
        <v>4488407.064909148</v>
      </c>
      <c r="C13" s="2">
        <f t="shared" ref="C13:D13" si="2">SUM(C6:C12)</f>
        <v>872179.91958034597</v>
      </c>
      <c r="D13" s="83">
        <f t="shared" si="2"/>
        <v>5360586.984489494</v>
      </c>
      <c r="E13" s="2">
        <f>SUM(E6:E12)</f>
        <v>1067165.6925506601</v>
      </c>
      <c r="F13" s="2">
        <f t="shared" ref="F13:G13" si="3">SUM(F6:F12)</f>
        <v>172744.79443556097</v>
      </c>
      <c r="G13" s="2">
        <f t="shared" si="3"/>
        <v>1239910.4869862213</v>
      </c>
      <c r="H13" s="84">
        <f>(E13-B13)/B13</f>
        <v>-0.76223954799156324</v>
      </c>
      <c r="I13" s="85">
        <f t="shared" si="0"/>
        <v>-0.80193903739646055</v>
      </c>
      <c r="J13" s="86">
        <f t="shared" si="0"/>
        <v>-0.76869874687719442</v>
      </c>
      <c r="K13" s="26" t="s">
        <v>22</v>
      </c>
      <c r="L13" s="27"/>
      <c r="M13" s="27"/>
      <c r="N13" s="27"/>
    </row>
    <row r="14" spans="1:48" s="27" customFormat="1" x14ac:dyDescent="0.2">
      <c r="A14" s="31" t="s">
        <v>23</v>
      </c>
      <c r="B14" s="32"/>
      <c r="C14" s="32"/>
      <c r="D14" s="33"/>
      <c r="E14" s="32"/>
      <c r="F14" s="32"/>
      <c r="G14" s="34"/>
      <c r="H14" s="35"/>
      <c r="I14" s="35"/>
      <c r="J14" s="35" t="s">
        <v>24</v>
      </c>
      <c r="K14" s="36"/>
      <c r="L14" s="30"/>
      <c r="M14" s="30"/>
      <c r="N14" s="30"/>
    </row>
    <row r="15" spans="1:48" x14ac:dyDescent="0.2">
      <c r="A15" s="37"/>
      <c r="B15" s="38"/>
      <c r="C15" s="38"/>
      <c r="D15" s="39"/>
      <c r="E15" s="40"/>
      <c r="F15" s="40"/>
      <c r="G15" s="40"/>
      <c r="H15" s="38"/>
      <c r="I15" s="38"/>
      <c r="J15" s="38"/>
      <c r="K15" s="41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</row>
    <row r="16" spans="1:48" ht="15.75" x14ac:dyDescent="0.25">
      <c r="A16" s="42"/>
      <c r="B16" s="43"/>
      <c r="C16" s="43"/>
      <c r="D16" s="43"/>
      <c r="E16" s="43"/>
      <c r="F16" s="43"/>
      <c r="G16" s="30"/>
      <c r="H16" s="44"/>
      <c r="I16" s="44"/>
      <c r="J16" s="44"/>
      <c r="K16" s="3"/>
    </row>
    <row r="17" spans="2:10" x14ac:dyDescent="0.2">
      <c r="D17" s="47"/>
      <c r="E17" s="43"/>
      <c r="F17" s="48"/>
      <c r="G17" s="48"/>
    </row>
    <row r="18" spans="2:10" x14ac:dyDescent="0.2">
      <c r="G18" s="47"/>
      <c r="H18" s="50"/>
      <c r="I18" s="50"/>
      <c r="J18" s="50"/>
    </row>
    <row r="19" spans="2:10" x14ac:dyDescent="0.2">
      <c r="B19" s="47"/>
      <c r="C19" s="47"/>
      <c r="D19" s="47"/>
      <c r="H19" s="50"/>
      <c r="I19" s="50"/>
      <c r="J19" s="50"/>
    </row>
    <row r="20" spans="2:10" x14ac:dyDescent="0.2">
      <c r="H20" s="50"/>
      <c r="I20" s="50"/>
      <c r="J20" s="50"/>
    </row>
    <row r="21" spans="2:10" x14ac:dyDescent="0.2">
      <c r="G21" s="47"/>
      <c r="H21" s="50"/>
      <c r="I21" s="50"/>
      <c r="J21" s="50"/>
    </row>
    <row r="22" spans="2:10" x14ac:dyDescent="0.2">
      <c r="H22" s="50"/>
      <c r="I22" s="50"/>
      <c r="J22" s="50"/>
    </row>
    <row r="23" spans="2:10" x14ac:dyDescent="0.2">
      <c r="H23" s="50"/>
      <c r="I23" s="50"/>
      <c r="J23" s="50"/>
    </row>
    <row r="24" spans="2:10" x14ac:dyDescent="0.2">
      <c r="H24" s="50"/>
      <c r="I24" s="50"/>
      <c r="J24" s="50"/>
    </row>
    <row r="25" spans="2:10" x14ac:dyDescent="0.2">
      <c r="H25" s="50"/>
      <c r="I25" s="50"/>
      <c r="J25" s="50"/>
    </row>
    <row r="26" spans="2:10" x14ac:dyDescent="0.2">
      <c r="H26" s="38"/>
      <c r="I26" s="38"/>
      <c r="J26" s="38"/>
    </row>
    <row r="27" spans="2:10" x14ac:dyDescent="0.2">
      <c r="H27" s="51"/>
      <c r="I27" s="51"/>
      <c r="J27" s="51"/>
    </row>
    <row r="28" spans="2:10" x14ac:dyDescent="0.2">
      <c r="H28" s="52"/>
      <c r="I28" s="52"/>
      <c r="J28" s="52"/>
    </row>
    <row r="29" spans="2:10" x14ac:dyDescent="0.2">
      <c r="H29" s="52"/>
      <c r="I29" s="52"/>
      <c r="J29" s="52"/>
    </row>
    <row r="30" spans="2:10" x14ac:dyDescent="0.2">
      <c r="H30" s="52"/>
      <c r="I30" s="52"/>
      <c r="J30" s="52"/>
    </row>
    <row r="31" spans="2:10" x14ac:dyDescent="0.2">
      <c r="H31" s="52"/>
      <c r="I31" s="52"/>
      <c r="J31" s="52"/>
    </row>
    <row r="32" spans="2:10" x14ac:dyDescent="0.2">
      <c r="H32" s="52"/>
      <c r="I32" s="52"/>
      <c r="J32" s="52"/>
    </row>
    <row r="33" spans="1:11" x14ac:dyDescent="0.2">
      <c r="H33" s="52"/>
      <c r="I33" s="52"/>
      <c r="J33" s="52"/>
    </row>
    <row r="34" spans="1:11" x14ac:dyDescent="0.2">
      <c r="H34" s="52"/>
      <c r="I34" s="52"/>
      <c r="J34" s="52"/>
    </row>
    <row r="35" spans="1:11" x14ac:dyDescent="0.2">
      <c r="H35" s="52"/>
      <c r="I35" s="52"/>
      <c r="J35" s="52"/>
    </row>
    <row r="36" spans="1:11" x14ac:dyDescent="0.2">
      <c r="A36" s="37"/>
      <c r="B36" s="53"/>
      <c r="C36" s="53"/>
      <c r="D36" s="43"/>
      <c r="E36" s="53"/>
      <c r="F36" s="53"/>
      <c r="G36" s="43"/>
      <c r="H36" s="53"/>
      <c r="I36" s="53"/>
      <c r="J36" s="53"/>
      <c r="K36" s="54"/>
    </row>
    <row r="37" spans="1:11" x14ac:dyDescent="0.2">
      <c r="A37" s="37"/>
      <c r="B37" s="53"/>
      <c r="C37" s="53"/>
      <c r="D37" s="43"/>
      <c r="E37" s="53"/>
      <c r="F37" s="53"/>
      <c r="G37" s="43"/>
      <c r="H37" s="53"/>
      <c r="I37" s="53"/>
      <c r="J37" s="53"/>
      <c r="K37" s="54"/>
    </row>
    <row r="38" spans="1:11" x14ac:dyDescent="0.2">
      <c r="A38" s="37"/>
      <c r="B38" s="53"/>
      <c r="C38" s="53"/>
      <c r="D38" s="43"/>
      <c r="E38" s="53"/>
      <c r="F38" s="53"/>
      <c r="G38" s="43"/>
      <c r="H38" s="53"/>
      <c r="I38" s="53"/>
      <c r="J38" s="53"/>
      <c r="K38" s="54"/>
    </row>
    <row r="39" spans="1:11" x14ac:dyDescent="0.2">
      <c r="A39" s="37"/>
      <c r="B39" s="53"/>
      <c r="C39" s="53"/>
      <c r="D39" s="43"/>
      <c r="E39" s="53"/>
      <c r="F39" s="53"/>
      <c r="G39" s="43"/>
      <c r="H39" s="53"/>
      <c r="I39" s="53"/>
      <c r="J39" s="53"/>
      <c r="K39" s="54"/>
    </row>
    <row r="40" spans="1:11" x14ac:dyDescent="0.2">
      <c r="A40" s="37"/>
      <c r="B40" s="53"/>
      <c r="C40" s="53"/>
      <c r="D40" s="43"/>
      <c r="E40" s="53"/>
      <c r="F40" s="53"/>
      <c r="G40" s="43"/>
      <c r="H40" s="53"/>
      <c r="I40" s="53"/>
      <c r="J40" s="53"/>
      <c r="K40" s="54"/>
    </row>
    <row r="41" spans="1:11" x14ac:dyDescent="0.2">
      <c r="A41" s="37"/>
      <c r="B41" s="53"/>
      <c r="C41" s="53"/>
      <c r="D41" s="43"/>
      <c r="E41" s="53"/>
      <c r="F41" s="53"/>
      <c r="G41" s="43"/>
      <c r="H41" s="53"/>
      <c r="I41" s="53"/>
      <c r="J41" s="53"/>
      <c r="K41" s="54"/>
    </row>
    <row r="42" spans="1:11" x14ac:dyDescent="0.2">
      <c r="A42" s="37"/>
      <c r="B42" s="53"/>
      <c r="C42" s="53"/>
      <c r="D42" s="43"/>
      <c r="E42" s="53"/>
      <c r="F42" s="53"/>
      <c r="G42" s="43"/>
      <c r="H42" s="53"/>
      <c r="I42" s="53"/>
      <c r="J42" s="53"/>
      <c r="K42" s="54"/>
    </row>
    <row r="43" spans="1:11" x14ac:dyDescent="0.2">
      <c r="A43" s="37"/>
      <c r="B43" s="53"/>
      <c r="C43" s="53"/>
      <c r="D43" s="43"/>
      <c r="E43" s="53"/>
      <c r="F43" s="53"/>
      <c r="G43" s="43"/>
      <c r="H43" s="53"/>
      <c r="I43" s="53"/>
      <c r="J43" s="53"/>
      <c r="K43" s="54"/>
    </row>
    <row r="44" spans="1:11" x14ac:dyDescent="0.2">
      <c r="A44" s="37"/>
      <c r="B44" s="53"/>
      <c r="C44" s="53"/>
      <c r="D44" s="43"/>
      <c r="E44" s="53"/>
      <c r="F44" s="53"/>
      <c r="G44" s="43"/>
      <c r="H44" s="53"/>
      <c r="I44" s="53"/>
      <c r="J44" s="53"/>
      <c r="K44" s="54"/>
    </row>
    <row r="45" spans="1:11" x14ac:dyDescent="0.2">
      <c r="A45" s="37"/>
      <c r="B45" s="53"/>
      <c r="C45" s="53"/>
      <c r="D45" s="43"/>
      <c r="E45" s="53"/>
      <c r="F45" s="53"/>
      <c r="G45" s="43"/>
      <c r="H45" s="53"/>
      <c r="I45" s="53"/>
      <c r="J45" s="53"/>
      <c r="K45" s="54"/>
    </row>
  </sheetData>
  <mergeCells count="7">
    <mergeCell ref="A1:K1"/>
    <mergeCell ref="A2:K2"/>
    <mergeCell ref="A3:A5"/>
    <mergeCell ref="B3:D3"/>
    <mergeCell ref="E3:G3"/>
    <mergeCell ref="H3:J3"/>
    <mergeCell ref="K3:K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2021-02-01T10:56:05Z</dcterms:modified>
</cp:coreProperties>
</file>