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65356" windowWidth="8370" windowHeight="9300" activeTab="0"/>
  </bookViews>
  <sheets>
    <sheet name="transportion 2016" sheetId="1" r:id="rId1"/>
  </sheets>
  <definedNames>
    <definedName name="_xlnm.Print_Area" localSheetId="0">'transportion 2016'!$A$1:$G$18</definedName>
  </definedNames>
  <calcPr fullCalcOnLoad="1"/>
</workbook>
</file>

<file path=xl/sharedStrings.xml><?xml version="1.0" encoding="utf-8"?>
<sst xmlns="http://schemas.openxmlformats.org/spreadsheetml/2006/main" count="36" uniqueCount="36">
  <si>
    <t>الشهر</t>
  </si>
  <si>
    <t xml:space="preserve">التغير النسبي </t>
  </si>
  <si>
    <t>Month</t>
  </si>
  <si>
    <t>كانون ثاني</t>
  </si>
  <si>
    <t>January</t>
  </si>
  <si>
    <t>شباط</t>
  </si>
  <si>
    <t>February</t>
  </si>
  <si>
    <t>آذار</t>
  </si>
  <si>
    <t>March</t>
  </si>
  <si>
    <t>نيسان</t>
  </si>
  <si>
    <t>April</t>
  </si>
  <si>
    <t>أيار</t>
  </si>
  <si>
    <t>May</t>
  </si>
  <si>
    <t>حزيران</t>
  </si>
  <si>
    <t>June</t>
  </si>
  <si>
    <t>تموز</t>
  </si>
  <si>
    <t>July</t>
  </si>
  <si>
    <t>آب</t>
  </si>
  <si>
    <t>August</t>
  </si>
  <si>
    <t>أيلول</t>
  </si>
  <si>
    <t>September</t>
  </si>
  <si>
    <t>تشرين أول</t>
  </si>
  <si>
    <t>October</t>
  </si>
  <si>
    <t>تشرين ثاني</t>
  </si>
  <si>
    <t>November</t>
  </si>
  <si>
    <t>كانون أول</t>
  </si>
  <si>
    <t>December</t>
  </si>
  <si>
    <t>المجموع</t>
  </si>
  <si>
    <t>Total</t>
  </si>
  <si>
    <t>المصدر : وزارة السياحة والاثار</t>
  </si>
  <si>
    <t>Source : Ministry of Tourism &amp; Antiquities</t>
  </si>
  <si>
    <r>
      <t xml:space="preserve">جدول </t>
    </r>
    <r>
      <rPr>
        <b/>
        <sz val="14"/>
        <rFont val="Times New Roman"/>
        <family val="1"/>
      </rPr>
      <t>5.3</t>
    </r>
    <r>
      <rPr>
        <b/>
        <sz val="14"/>
        <rFont val="Arial"/>
        <family val="2"/>
      </rPr>
      <t xml:space="preserve"> عدد السياح الشهري الذين يستخدمون شركات النقل السياحي 2015</t>
    </r>
    <r>
      <rPr>
        <b/>
        <sz val="14"/>
        <rFont val="Times New Roman"/>
        <family val="1"/>
      </rPr>
      <t xml:space="preserve"> - </t>
    </r>
    <r>
      <rPr>
        <b/>
        <sz val="14"/>
        <rFont val="Arial"/>
        <family val="2"/>
      </rPr>
      <t>2016</t>
    </r>
  </si>
  <si>
    <t>الحصة المئوية 2016</t>
  </si>
  <si>
    <t>% Share 2016</t>
  </si>
  <si>
    <r>
      <t xml:space="preserve">Relative Change </t>
    </r>
    <r>
      <rPr>
        <b/>
        <sz val="10"/>
        <rFont val="Times New Roman"/>
        <family val="1"/>
      </rPr>
      <t>16/15 %</t>
    </r>
  </si>
  <si>
    <t>Table 3.5  Monthly Number of Tourists using Tourism Transportation Company, 2015- 2016</t>
  </si>
</sst>
</file>

<file path=xl/styles.xml><?xml version="1.0" encoding="utf-8"?>
<styleSheet xmlns="http://schemas.openxmlformats.org/spreadsheetml/2006/main">
  <numFmts count="1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173" fontId="5" fillId="33" borderId="11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/>
    </xf>
    <xf numFmtId="0" fontId="7" fillId="33" borderId="0" xfId="0" applyFont="1" applyFill="1" applyAlignment="1">
      <alignment/>
    </xf>
    <xf numFmtId="3" fontId="3" fillId="34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0" fontId="6" fillId="33" borderId="0" xfId="0" applyNumberFormat="1" applyFont="1" applyFill="1" applyBorder="1" applyAlignment="1">
      <alignment horizontal="right"/>
    </xf>
    <xf numFmtId="3" fontId="6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173" fontId="3" fillId="33" borderId="14" xfId="0" applyNumberFormat="1" applyFont="1" applyFill="1" applyBorder="1" applyAlignment="1">
      <alignment horizontal="center" vertical="center"/>
    </xf>
    <xf numFmtId="173" fontId="3" fillId="33" borderId="15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8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8" fillId="34" borderId="19" xfId="0" applyFont="1" applyFill="1" applyBorder="1" applyAlignment="1">
      <alignment horizontal="right" vertical="center"/>
    </xf>
    <xf numFmtId="0" fontId="8" fillId="34" borderId="2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right" readingOrder="2"/>
    </xf>
    <xf numFmtId="0" fontId="1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21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vertical="top" wrapText="1"/>
    </xf>
    <xf numFmtId="3" fontId="11" fillId="35" borderId="11" xfId="0" applyNumberFormat="1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right" vertical="center"/>
    </xf>
    <xf numFmtId="0" fontId="8" fillId="34" borderId="18" xfId="0" applyFont="1" applyFill="1" applyBorder="1" applyAlignment="1">
      <alignment horizontal="right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24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/>
    </xf>
    <xf numFmtId="0" fontId="2" fillId="33" borderId="25" xfId="0" applyFont="1" applyFill="1" applyBorder="1" applyAlignment="1">
      <alignment horizontal="center"/>
    </xf>
    <xf numFmtId="3" fontId="11" fillId="36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rightToLeft="1" tabSelected="1" zoomScalePageLayoutView="0" workbookViewId="0" topLeftCell="A7">
      <selection activeCell="C11" sqref="C11"/>
    </sheetView>
  </sheetViews>
  <sheetFormatPr defaultColWidth="12.57421875" defaultRowHeight="12.75"/>
  <cols>
    <col min="1" max="1" width="12.28125" style="17" customWidth="1"/>
    <col min="2" max="3" width="13.8515625" style="17" customWidth="1"/>
    <col min="4" max="4" width="13.28125" style="17" customWidth="1"/>
    <col min="5" max="5" width="17.00390625" style="17" customWidth="1"/>
    <col min="6" max="6" width="20.140625" style="17" customWidth="1"/>
    <col min="7" max="22" width="12.57421875" style="16" customWidth="1"/>
    <col min="23" max="16384" width="12.57421875" style="17" customWidth="1"/>
  </cols>
  <sheetData>
    <row r="1" spans="1:12" ht="18.75">
      <c r="A1" s="40" t="s">
        <v>31</v>
      </c>
      <c r="B1" s="40"/>
      <c r="C1" s="40"/>
      <c r="D1" s="40"/>
      <c r="E1" s="40"/>
      <c r="F1" s="40"/>
      <c r="G1" s="15"/>
      <c r="H1" s="15"/>
      <c r="I1" s="15"/>
      <c r="J1" s="15"/>
      <c r="K1" s="15"/>
      <c r="L1" s="15"/>
    </row>
    <row r="2" spans="1:7" ht="16.5" thickBot="1">
      <c r="A2" s="41" t="s">
        <v>35</v>
      </c>
      <c r="B2" s="41"/>
      <c r="C2" s="41"/>
      <c r="D2" s="41"/>
      <c r="E2" s="41"/>
      <c r="F2" s="41"/>
      <c r="G2" s="3"/>
    </row>
    <row r="3" spans="1:22" s="2" customFormat="1" ht="31.5">
      <c r="A3" s="34" t="s">
        <v>0</v>
      </c>
      <c r="B3" s="36">
        <v>2015</v>
      </c>
      <c r="C3" s="36">
        <v>2016</v>
      </c>
      <c r="D3" s="18" t="s">
        <v>1</v>
      </c>
      <c r="E3" s="31" t="s">
        <v>32</v>
      </c>
      <c r="F3" s="38" t="s">
        <v>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s="2" customFormat="1" ht="44.25" customHeight="1" thickBot="1">
      <c r="A4" s="35"/>
      <c r="B4" s="37"/>
      <c r="C4" s="37"/>
      <c r="D4" s="4" t="s">
        <v>34</v>
      </c>
      <c r="E4" s="32" t="s">
        <v>33</v>
      </c>
      <c r="F4" s="3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6" ht="27.75" customHeight="1">
      <c r="A5" s="19" t="s">
        <v>3</v>
      </c>
      <c r="B5" s="33">
        <v>15023</v>
      </c>
      <c r="C5" s="33">
        <v>12578</v>
      </c>
      <c r="D5" s="5">
        <f>(C5-B5)/B5</f>
        <v>-0.16275044931105637</v>
      </c>
      <c r="E5" s="5">
        <f>C5/C17</f>
        <v>0.033099477376673</v>
      </c>
      <c r="F5" s="6" t="s">
        <v>4</v>
      </c>
    </row>
    <row r="6" spans="1:6" ht="27.75" customHeight="1">
      <c r="A6" s="20" t="s">
        <v>5</v>
      </c>
      <c r="B6" s="33">
        <v>21472</v>
      </c>
      <c r="C6" s="33">
        <v>19279</v>
      </c>
      <c r="D6" s="5">
        <f>(C6-B6)/B6</f>
        <v>-0.10213301043219077</v>
      </c>
      <c r="E6" s="5">
        <f>C6/C17</f>
        <v>0.05073340947248201</v>
      </c>
      <c r="F6" s="6" t="s">
        <v>6</v>
      </c>
    </row>
    <row r="7" spans="1:6" ht="27.75" customHeight="1">
      <c r="A7" s="20" t="s">
        <v>7</v>
      </c>
      <c r="B7" s="33">
        <v>34380</v>
      </c>
      <c r="C7" s="33">
        <v>42540</v>
      </c>
      <c r="D7" s="5">
        <f>(C7-B7)/B7</f>
        <v>0.23734729493891799</v>
      </c>
      <c r="E7" s="5">
        <f>C7/C17</f>
        <v>0.1119456008589338</v>
      </c>
      <c r="F7" s="6" t="s">
        <v>8</v>
      </c>
    </row>
    <row r="8" spans="1:6" ht="27.75" customHeight="1">
      <c r="A8" s="20" t="s">
        <v>9</v>
      </c>
      <c r="B8" s="33">
        <v>36591</v>
      </c>
      <c r="C8" s="33">
        <v>48326</v>
      </c>
      <c r="D8" s="5">
        <f>(C8-B8)/B8</f>
        <v>0.3207072777458938</v>
      </c>
      <c r="E8" s="5">
        <f>C8/C17</f>
        <v>0.127171676236691</v>
      </c>
      <c r="F8" s="6" t="s">
        <v>10</v>
      </c>
    </row>
    <row r="9" spans="1:6" ht="27.75" customHeight="1">
      <c r="A9" s="20" t="s">
        <v>11</v>
      </c>
      <c r="B9" s="33">
        <v>37826</v>
      </c>
      <c r="C9" s="33">
        <v>51477</v>
      </c>
      <c r="D9" s="5">
        <f aca="true" t="shared" si="0" ref="D9:D17">(C9-B9)/B9</f>
        <v>0.3608893353777825</v>
      </c>
      <c r="E9" s="5">
        <f>C9/C17</f>
        <v>0.1354636505739383</v>
      </c>
      <c r="F9" s="6" t="s">
        <v>12</v>
      </c>
    </row>
    <row r="10" spans="1:6" ht="27.75" customHeight="1">
      <c r="A10" s="20" t="s">
        <v>13</v>
      </c>
      <c r="B10" s="33">
        <v>15300</v>
      </c>
      <c r="C10" s="33">
        <v>18756</v>
      </c>
      <c r="D10" s="5">
        <f t="shared" si="0"/>
        <v>0.22588235294117648</v>
      </c>
      <c r="E10" s="5">
        <f>C10/C17</f>
        <v>0.049357115413967145</v>
      </c>
      <c r="F10" s="6" t="s">
        <v>14</v>
      </c>
    </row>
    <row r="11" spans="1:6" ht="27.75" customHeight="1">
      <c r="A11" s="20" t="s">
        <v>15</v>
      </c>
      <c r="B11" s="33">
        <v>10890</v>
      </c>
      <c r="C11" s="33">
        <v>16898</v>
      </c>
      <c r="D11" s="5">
        <f t="shared" si="0"/>
        <v>0.5516988062442608</v>
      </c>
      <c r="E11" s="5">
        <f>C11/C17</f>
        <v>0.04446771893075373</v>
      </c>
      <c r="F11" s="6" t="s">
        <v>16</v>
      </c>
    </row>
    <row r="12" spans="1:6" ht="27.75" customHeight="1">
      <c r="A12" s="20" t="s">
        <v>17</v>
      </c>
      <c r="B12" s="33">
        <v>11271</v>
      </c>
      <c r="C12" s="33">
        <v>14370</v>
      </c>
      <c r="D12" s="5">
        <f t="shared" si="0"/>
        <v>0.27495342028214</v>
      </c>
      <c r="E12" s="5">
        <f>C12/C17</f>
        <v>0.03781519239169908</v>
      </c>
      <c r="F12" s="6" t="s">
        <v>18</v>
      </c>
    </row>
    <row r="13" spans="1:6" ht="27.75" customHeight="1">
      <c r="A13" s="20" t="s">
        <v>19</v>
      </c>
      <c r="B13" s="33">
        <v>17599</v>
      </c>
      <c r="C13" s="33">
        <v>30838</v>
      </c>
      <c r="D13" s="5">
        <f t="shared" si="0"/>
        <v>0.7522586510597193</v>
      </c>
      <c r="E13" s="5">
        <f>C13/C17</f>
        <v>0.08115135024183828</v>
      </c>
      <c r="F13" s="6" t="s">
        <v>20</v>
      </c>
    </row>
    <row r="14" spans="1:6" ht="27.75" customHeight="1">
      <c r="A14" s="20" t="s">
        <v>21</v>
      </c>
      <c r="B14" s="33">
        <v>38606</v>
      </c>
      <c r="C14" s="33">
        <v>41798</v>
      </c>
      <c r="D14" s="5">
        <f t="shared" si="0"/>
        <v>0.08268144847951096</v>
      </c>
      <c r="E14" s="5">
        <f>C14/C17</f>
        <v>0.10999300011052457</v>
      </c>
      <c r="F14" s="6" t="s">
        <v>22</v>
      </c>
    </row>
    <row r="15" spans="1:6" ht="27.75" customHeight="1">
      <c r="A15" s="20" t="s">
        <v>23</v>
      </c>
      <c r="B15" s="33">
        <v>34178</v>
      </c>
      <c r="C15" s="42">
        <v>48246</v>
      </c>
      <c r="D15" s="5">
        <f t="shared" si="0"/>
        <v>0.41160980747849496</v>
      </c>
      <c r="E15" s="5">
        <f>C15/C17</f>
        <v>0.12696115324494878</v>
      </c>
      <c r="F15" s="6" t="s">
        <v>24</v>
      </c>
    </row>
    <row r="16" spans="1:6" ht="27.75" customHeight="1" thickBot="1">
      <c r="A16" s="20" t="s">
        <v>25</v>
      </c>
      <c r="B16" s="33">
        <v>25179</v>
      </c>
      <c r="C16" s="42">
        <v>34900</v>
      </c>
      <c r="D16" s="5">
        <f t="shared" si="0"/>
        <v>0.3860756980023035</v>
      </c>
      <c r="E16" s="5">
        <f>C16/C17</f>
        <v>0.0918406551475503</v>
      </c>
      <c r="F16" s="6" t="s">
        <v>26</v>
      </c>
    </row>
    <row r="17" spans="1:22" s="9" customFormat="1" ht="26.25" customHeight="1" thickBot="1">
      <c r="A17" s="21" t="s">
        <v>27</v>
      </c>
      <c r="B17" s="8">
        <f>SUM(B5:B16)</f>
        <v>298315</v>
      </c>
      <c r="C17" s="8">
        <f>SUM(C5:C16)</f>
        <v>380006</v>
      </c>
      <c r="D17" s="14">
        <f t="shared" si="0"/>
        <v>0.27384140924861305</v>
      </c>
      <c r="E17" s="13">
        <f>SUM(E5:E16)</f>
        <v>1</v>
      </c>
      <c r="F17" s="22" t="s">
        <v>28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30" customFormat="1" ht="18.75">
      <c r="A18" s="27" t="s">
        <v>29</v>
      </c>
      <c r="B18" s="11"/>
      <c r="C18" s="11"/>
      <c r="D18" s="10"/>
      <c r="E18" s="10"/>
      <c r="F18" s="28" t="s">
        <v>30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6" ht="18.75">
      <c r="A19" s="11"/>
      <c r="C19" s="16"/>
      <c r="D19" s="16"/>
      <c r="E19" s="16"/>
      <c r="F19" s="12"/>
    </row>
    <row r="20" spans="1:6" ht="18.75">
      <c r="A20" s="11"/>
      <c r="B20" s="23"/>
      <c r="C20" s="16"/>
      <c r="D20" s="16"/>
      <c r="E20" s="16"/>
      <c r="F20" s="12"/>
    </row>
    <row r="21" spans="1:6" ht="15.75">
      <c r="A21" s="16"/>
      <c r="B21" s="24"/>
      <c r="C21" s="16"/>
      <c r="D21" s="16"/>
      <c r="E21" s="16"/>
      <c r="F21" s="12"/>
    </row>
    <row r="22" spans="1:6" ht="15.75">
      <c r="A22" s="16"/>
      <c r="B22" s="23"/>
      <c r="C22" s="16"/>
      <c r="D22" s="16"/>
      <c r="E22" s="16"/>
      <c r="F22" s="12"/>
    </row>
    <row r="23" spans="1:6" ht="15.75">
      <c r="A23" s="16"/>
      <c r="B23" s="16"/>
      <c r="C23" s="16"/>
      <c r="D23" s="16"/>
      <c r="E23" s="16"/>
      <c r="F23" s="25"/>
    </row>
    <row r="24" spans="1:6" ht="15.75">
      <c r="A24" s="16"/>
      <c r="B24" s="16"/>
      <c r="C24" s="16"/>
      <c r="D24" s="16"/>
      <c r="E24" s="16"/>
      <c r="F24" s="25"/>
    </row>
    <row r="25" ht="15.75">
      <c r="F25" s="26"/>
    </row>
    <row r="26" ht="15.75">
      <c r="F26" s="26"/>
    </row>
    <row r="27" ht="15.75">
      <c r="F27" s="26"/>
    </row>
    <row r="28" ht="15.75">
      <c r="F28" s="26"/>
    </row>
    <row r="29" ht="15.75">
      <c r="F29" s="26"/>
    </row>
    <row r="30" ht="15.75">
      <c r="F30" s="26"/>
    </row>
    <row r="31" ht="15.75">
      <c r="F31" s="26"/>
    </row>
    <row r="32" ht="15.75">
      <c r="F32" s="26"/>
    </row>
    <row r="33" ht="15.75">
      <c r="F33" s="26"/>
    </row>
    <row r="34" ht="15.75">
      <c r="F34" s="26"/>
    </row>
    <row r="35" ht="15.75">
      <c r="F35" s="26"/>
    </row>
    <row r="36" ht="15.75">
      <c r="F36" s="26"/>
    </row>
    <row r="37" ht="15.75">
      <c r="F37" s="26"/>
    </row>
    <row r="38" ht="15.75">
      <c r="F38" s="26"/>
    </row>
    <row r="39" ht="15.75">
      <c r="F39" s="26"/>
    </row>
    <row r="40" ht="15.75">
      <c r="F40" s="26"/>
    </row>
    <row r="41" ht="15.75">
      <c r="F41" s="26"/>
    </row>
    <row r="42" ht="15.75">
      <c r="F42" s="26"/>
    </row>
    <row r="43" ht="15.75">
      <c r="F43" s="26"/>
    </row>
    <row r="44" ht="15.75">
      <c r="F44" s="26"/>
    </row>
    <row r="45" ht="15.75">
      <c r="F45" s="26"/>
    </row>
    <row r="46" ht="15.75">
      <c r="F46" s="26"/>
    </row>
    <row r="47" ht="15.75">
      <c r="F47" s="26"/>
    </row>
    <row r="48" ht="15.75">
      <c r="F48" s="26"/>
    </row>
    <row r="49" ht="15.75">
      <c r="F49" s="26"/>
    </row>
    <row r="50" ht="15.75">
      <c r="F50" s="26"/>
    </row>
    <row r="51" ht="15.75">
      <c r="F51" s="26"/>
    </row>
    <row r="52" ht="15.75">
      <c r="F52" s="26"/>
    </row>
    <row r="53" ht="15.75">
      <c r="F53" s="26"/>
    </row>
    <row r="54" ht="15.75">
      <c r="F54" s="26"/>
    </row>
    <row r="55" ht="15.75">
      <c r="F55" s="26"/>
    </row>
    <row r="56" ht="15.75">
      <c r="F56" s="26"/>
    </row>
    <row r="57" ht="15.75">
      <c r="F57" s="26"/>
    </row>
    <row r="58" ht="15.75">
      <c r="F58" s="26"/>
    </row>
    <row r="59" ht="15.75">
      <c r="F59" s="26"/>
    </row>
    <row r="60" ht="15.75">
      <c r="F60" s="26"/>
    </row>
    <row r="61" ht="15.75">
      <c r="F61" s="26"/>
    </row>
    <row r="62" ht="15.75">
      <c r="F62" s="26"/>
    </row>
    <row r="63" ht="15.75">
      <c r="F63" s="26"/>
    </row>
    <row r="64" ht="15.75">
      <c r="F64" s="26"/>
    </row>
    <row r="65" ht="15.75">
      <c r="F65" s="26"/>
    </row>
    <row r="66" ht="15.75">
      <c r="F66" s="26"/>
    </row>
    <row r="67" ht="15.75">
      <c r="F67" s="26"/>
    </row>
    <row r="68" ht="15.75">
      <c r="F68" s="26"/>
    </row>
    <row r="69" ht="15.75">
      <c r="F69" s="26"/>
    </row>
    <row r="70" ht="15.75">
      <c r="F70" s="26"/>
    </row>
    <row r="71" ht="15.75">
      <c r="F71" s="26"/>
    </row>
    <row r="72" ht="15.75">
      <c r="F72" s="26"/>
    </row>
    <row r="73" ht="15.75">
      <c r="F73" s="26"/>
    </row>
    <row r="74" ht="15.75">
      <c r="F74" s="26"/>
    </row>
    <row r="75" ht="15.75">
      <c r="F75" s="26"/>
    </row>
    <row r="76" ht="15.75">
      <c r="F76" s="26"/>
    </row>
    <row r="77" ht="15.75">
      <c r="F77" s="26"/>
    </row>
    <row r="78" ht="15.75">
      <c r="F78" s="26"/>
    </row>
    <row r="79" ht="15.75">
      <c r="F79" s="26"/>
    </row>
    <row r="80" ht="15.75">
      <c r="F80" s="26"/>
    </row>
    <row r="81" ht="15.75">
      <c r="F81" s="26"/>
    </row>
    <row r="82" ht="15.75">
      <c r="F82" s="26"/>
    </row>
    <row r="83" ht="15.75">
      <c r="F83" s="26"/>
    </row>
    <row r="84" ht="15.75">
      <c r="F84" s="26"/>
    </row>
    <row r="85" ht="15.75">
      <c r="F85" s="26"/>
    </row>
    <row r="86" ht="15.75">
      <c r="F86" s="26"/>
    </row>
    <row r="87" ht="15.75">
      <c r="F87" s="26"/>
    </row>
    <row r="88" ht="15.75">
      <c r="F88" s="26"/>
    </row>
    <row r="89" ht="15.75">
      <c r="F89" s="26"/>
    </row>
    <row r="90" ht="15.75">
      <c r="F90" s="26"/>
    </row>
    <row r="91" ht="15.75">
      <c r="F91" s="26"/>
    </row>
    <row r="92" ht="15.75">
      <c r="F92" s="26"/>
    </row>
    <row r="93" ht="15.75">
      <c r="F93" s="26"/>
    </row>
    <row r="94" ht="15.75">
      <c r="F94" s="26"/>
    </row>
  </sheetData>
  <sheetProtection/>
  <mergeCells count="6">
    <mergeCell ref="A3:A4"/>
    <mergeCell ref="B3:B4"/>
    <mergeCell ref="C3:C4"/>
    <mergeCell ref="F3:F4"/>
    <mergeCell ref="A1:F1"/>
    <mergeCell ref="A2:F2"/>
  </mergeCells>
  <printOptions/>
  <pageMargins left="0.7086614173228347" right="0.8661417322834646" top="0.4724409448818898" bottom="0.5118110236220472" header="0.31496062992125984" footer="0.275590551181102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mohammed Ghname</cp:lastModifiedBy>
  <cp:lastPrinted>2016-02-07T09:06:28Z</cp:lastPrinted>
  <dcterms:created xsi:type="dcterms:W3CDTF">1996-10-14T23:33:28Z</dcterms:created>
  <dcterms:modified xsi:type="dcterms:W3CDTF">2017-02-16T12:00:50Z</dcterms:modified>
  <cp:category/>
  <cp:version/>
  <cp:contentType/>
  <cp:contentStatus/>
</cp:coreProperties>
</file>