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0530" windowHeight="9300" activeTab="0"/>
  </bookViews>
  <sheets>
    <sheet name="transportion 2008" sheetId="1" r:id="rId1"/>
  </sheets>
  <definedNames>
    <definedName name="_xlnm.Print_Area" localSheetId="0">'transportion 2008'!$A$1:$K$20</definedName>
  </definedNames>
  <calcPr fullCalcOnLoad="1"/>
</workbook>
</file>

<file path=xl/sharedStrings.xml><?xml version="1.0" encoding="utf-8"?>
<sst xmlns="http://schemas.openxmlformats.org/spreadsheetml/2006/main" count="37" uniqueCount="37">
  <si>
    <t>الشهر</t>
  </si>
  <si>
    <t xml:space="preserve">التغير النسبي </t>
  </si>
  <si>
    <t xml:space="preserve">الحصة المئوية </t>
  </si>
  <si>
    <t>Month</t>
  </si>
  <si>
    <t>كانون ثاني</t>
  </si>
  <si>
    <t>January</t>
  </si>
  <si>
    <t>شباط</t>
  </si>
  <si>
    <t>February</t>
  </si>
  <si>
    <t>آذار</t>
  </si>
  <si>
    <t>March</t>
  </si>
  <si>
    <t>نيسان</t>
  </si>
  <si>
    <t>April</t>
  </si>
  <si>
    <t>أيار</t>
  </si>
  <si>
    <t>May</t>
  </si>
  <si>
    <t>حزيران</t>
  </si>
  <si>
    <t>June</t>
  </si>
  <si>
    <t>تموز</t>
  </si>
  <si>
    <t>July</t>
  </si>
  <si>
    <t>آب</t>
  </si>
  <si>
    <t>August</t>
  </si>
  <si>
    <t>أيلول</t>
  </si>
  <si>
    <t>September</t>
  </si>
  <si>
    <t>تشرين أول</t>
  </si>
  <si>
    <t>October</t>
  </si>
  <si>
    <t>تشرين ثاني</t>
  </si>
  <si>
    <t>November</t>
  </si>
  <si>
    <t>كانون أول</t>
  </si>
  <si>
    <t>December</t>
  </si>
  <si>
    <t>المجموع</t>
  </si>
  <si>
    <t>Total</t>
  </si>
  <si>
    <t>المصدر : وزارة السياحة والاثار</t>
  </si>
  <si>
    <t>Source : Ministry of Tourism &amp; Antiquities</t>
  </si>
  <si>
    <t xml:space="preserve"> </t>
  </si>
  <si>
    <r>
      <t xml:space="preserve">% Relative Change </t>
    </r>
    <r>
      <rPr>
        <b/>
        <sz val="10"/>
        <rFont val="Times New Roman"/>
        <family val="1"/>
      </rPr>
      <t xml:space="preserve">08/07 </t>
    </r>
  </si>
  <si>
    <t xml:space="preserve">       % Share         2008</t>
  </si>
  <si>
    <r>
      <t xml:space="preserve">جدول </t>
    </r>
    <r>
      <rPr>
        <b/>
        <sz val="11"/>
        <rFont val="Times New Roman"/>
        <family val="1"/>
      </rPr>
      <t>5.3</t>
    </r>
    <r>
      <rPr>
        <b/>
        <sz val="12"/>
        <rFont val="Times New Roman"/>
        <family val="1"/>
      </rPr>
      <t xml:space="preserve"> عدد السياح الشهري الذين يستخدمون شركات النقل السياحي  </t>
    </r>
    <r>
      <rPr>
        <b/>
        <sz val="10"/>
        <rFont val="Times New Roman"/>
        <family val="1"/>
      </rPr>
      <t>2003 - 2008</t>
    </r>
  </si>
  <si>
    <t>Table 3.5  Monthly Number of Tourists using Tourism Transportation Company, 2003 - 2008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</si>
</sst>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0.0%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173" fontId="6" fillId="33" borderId="14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right"/>
    </xf>
    <xf numFmtId="0" fontId="7" fillId="33" borderId="0" xfId="0" applyFont="1" applyFill="1" applyAlignment="1">
      <alignment textRotation="90"/>
    </xf>
    <xf numFmtId="3" fontId="8" fillId="33" borderId="13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2" fillId="34" borderId="17" xfId="0" applyFont="1" applyFill="1" applyBorder="1" applyAlignment="1">
      <alignment horizontal="right" vertical="center"/>
    </xf>
    <xf numFmtId="3" fontId="3" fillId="34" borderId="18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10" fontId="7" fillId="33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8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6" fillId="33" borderId="14" xfId="0" applyNumberFormat="1" applyFont="1" applyFill="1" applyBorder="1" applyAlignment="1">
      <alignment horizontal="center" vertical="center"/>
    </xf>
    <xf numFmtId="173" fontId="3" fillId="33" borderId="20" xfId="0" applyNumberFormat="1" applyFont="1" applyFill="1" applyBorder="1" applyAlignment="1">
      <alignment horizontal="center" vertical="center"/>
    </xf>
    <xf numFmtId="173" fontId="3" fillId="33" borderId="21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rightToLeft="1" tabSelected="1" zoomScalePageLayoutView="0" workbookViewId="0" topLeftCell="A1">
      <selection activeCell="G20" sqref="G20"/>
    </sheetView>
  </sheetViews>
  <sheetFormatPr defaultColWidth="12.57421875" defaultRowHeight="12.75"/>
  <cols>
    <col min="1" max="1" width="3.28125" style="1" customWidth="1"/>
    <col min="2" max="2" width="17.7109375" style="3" customWidth="1"/>
    <col min="3" max="3" width="14.57421875" style="3" customWidth="1"/>
    <col min="4" max="4" width="11.7109375" style="3" customWidth="1"/>
    <col min="5" max="5" width="11.421875" style="3" customWidth="1"/>
    <col min="6" max="6" width="11.57421875" style="3" customWidth="1"/>
    <col min="7" max="7" width="9.57421875" style="3" customWidth="1"/>
    <col min="8" max="8" width="12.00390625" style="3" customWidth="1"/>
    <col min="9" max="9" width="15.421875" style="3" customWidth="1"/>
    <col min="10" max="10" width="14.140625" style="3" customWidth="1"/>
    <col min="11" max="11" width="21.28125" style="3" customWidth="1"/>
    <col min="12" max="27" width="12.57421875" style="1" customWidth="1"/>
    <col min="28" max="16384" width="12.57421875" style="3" customWidth="1"/>
  </cols>
  <sheetData>
    <row r="1" spans="2:17" ht="15.75">
      <c r="B1" s="36" t="s">
        <v>35</v>
      </c>
      <c r="C1" s="36"/>
      <c r="D1" s="36"/>
      <c r="E1" s="36"/>
      <c r="F1" s="36"/>
      <c r="G1" s="36"/>
      <c r="H1" s="36"/>
      <c r="I1" s="36"/>
      <c r="J1" s="36"/>
      <c r="K1" s="36"/>
      <c r="L1" s="2"/>
      <c r="M1" s="2"/>
      <c r="N1" s="2"/>
      <c r="O1" s="2"/>
      <c r="P1" s="2"/>
      <c r="Q1" s="2"/>
    </row>
    <row r="2" spans="2:12" ht="15.75">
      <c r="B2" s="37" t="s">
        <v>36</v>
      </c>
      <c r="C2" s="37"/>
      <c r="D2" s="37"/>
      <c r="E2" s="37"/>
      <c r="F2" s="37"/>
      <c r="G2" s="37"/>
      <c r="H2" s="37"/>
      <c r="I2" s="37"/>
      <c r="J2" s="37"/>
      <c r="K2" s="37"/>
      <c r="L2" s="5"/>
    </row>
    <row r="3" spans="2:12" ht="16.5" thickBot="1"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2:11" ht="15.75">
      <c r="B4" s="38" t="s">
        <v>0</v>
      </c>
      <c r="C4" s="34">
        <v>2003</v>
      </c>
      <c r="D4" s="34">
        <v>2004</v>
      </c>
      <c r="E4" s="40">
        <v>2005</v>
      </c>
      <c r="F4" s="40">
        <v>2006</v>
      </c>
      <c r="G4" s="40">
        <v>2007</v>
      </c>
      <c r="H4" s="40">
        <v>2008</v>
      </c>
      <c r="I4" s="6" t="s">
        <v>1</v>
      </c>
      <c r="J4" s="6" t="s">
        <v>2</v>
      </c>
      <c r="K4" s="42" t="s">
        <v>3</v>
      </c>
    </row>
    <row r="5" spans="2:11" ht="44.25" customHeight="1" thickBot="1">
      <c r="B5" s="39"/>
      <c r="C5" s="35"/>
      <c r="D5" s="35"/>
      <c r="E5" s="41"/>
      <c r="F5" s="41"/>
      <c r="G5" s="41"/>
      <c r="H5" s="41"/>
      <c r="I5" s="7" t="s">
        <v>33</v>
      </c>
      <c r="J5" s="7" t="s">
        <v>34</v>
      </c>
      <c r="K5" s="43"/>
    </row>
    <row r="6" spans="2:11" ht="21.75" customHeight="1">
      <c r="B6" s="8" t="s">
        <v>4</v>
      </c>
      <c r="C6" s="32">
        <v>4770</v>
      </c>
      <c r="D6" s="9">
        <v>11110</v>
      </c>
      <c r="E6" s="10">
        <v>13510</v>
      </c>
      <c r="F6" s="10">
        <v>18049</v>
      </c>
      <c r="G6" s="29">
        <v>18338</v>
      </c>
      <c r="H6" s="29">
        <v>40391</v>
      </c>
      <c r="I6" s="11">
        <f aca="true" t="shared" si="0" ref="I6:I11">(H6-G6)/G6</f>
        <v>1.2025847965972298</v>
      </c>
      <c r="J6" s="11">
        <f>H6/H18</f>
        <v>0.06532462575528213</v>
      </c>
      <c r="K6" s="12" t="s">
        <v>5</v>
      </c>
    </row>
    <row r="7" spans="2:11" ht="21.75" customHeight="1">
      <c r="B7" s="13" t="s">
        <v>6</v>
      </c>
      <c r="C7" s="32">
        <v>3298</v>
      </c>
      <c r="D7" s="9">
        <v>12324</v>
      </c>
      <c r="E7" s="10">
        <v>18393</v>
      </c>
      <c r="F7" s="10">
        <v>17722</v>
      </c>
      <c r="G7" s="29">
        <v>19846</v>
      </c>
      <c r="H7" s="29">
        <v>42624</v>
      </c>
      <c r="I7" s="11">
        <f t="shared" si="0"/>
        <v>1.1477375793610802</v>
      </c>
      <c r="J7" s="11">
        <f>H7/H18</f>
        <v>0.068936071109731</v>
      </c>
      <c r="K7" s="12" t="s">
        <v>7</v>
      </c>
    </row>
    <row r="8" spans="2:11" ht="15.75">
      <c r="B8" s="13" t="s">
        <v>8</v>
      </c>
      <c r="C8" s="32">
        <v>2332</v>
      </c>
      <c r="D8" s="9">
        <v>19200</v>
      </c>
      <c r="E8" s="10">
        <v>35824</v>
      </c>
      <c r="F8" s="10">
        <v>26648</v>
      </c>
      <c r="G8" s="29">
        <v>30587</v>
      </c>
      <c r="H8" s="29">
        <v>65229</v>
      </c>
      <c r="I8" s="11">
        <f t="shared" si="0"/>
        <v>1.1325726615882565</v>
      </c>
      <c r="J8" s="11">
        <f>H8/H18</f>
        <v>0.10549528393432442</v>
      </c>
      <c r="K8" s="12" t="s">
        <v>9</v>
      </c>
    </row>
    <row r="9" spans="2:11" ht="15.75">
      <c r="B9" s="13" t="s">
        <v>10</v>
      </c>
      <c r="C9" s="32">
        <v>1071</v>
      </c>
      <c r="D9" s="9">
        <v>27333</v>
      </c>
      <c r="E9" s="10">
        <v>35755</v>
      </c>
      <c r="F9" s="10">
        <v>36580</v>
      </c>
      <c r="G9" s="29">
        <v>40564</v>
      </c>
      <c r="H9" s="29">
        <v>71621</v>
      </c>
      <c r="I9" s="11">
        <f t="shared" si="0"/>
        <v>0.7656296223252145</v>
      </c>
      <c r="J9" s="11">
        <f>H9/H18</f>
        <v>0.1158331069104271</v>
      </c>
      <c r="K9" s="12" t="s">
        <v>11</v>
      </c>
    </row>
    <row r="10" spans="1:11" ht="15.75">
      <c r="A10" s="14"/>
      <c r="B10" s="13" t="s">
        <v>12</v>
      </c>
      <c r="C10" s="32">
        <v>1819</v>
      </c>
      <c r="D10" s="9">
        <v>18067</v>
      </c>
      <c r="E10" s="10">
        <v>32046</v>
      </c>
      <c r="F10" s="10">
        <v>26438</v>
      </c>
      <c r="G10" s="29">
        <v>36182</v>
      </c>
      <c r="H10" s="29">
        <v>66475</v>
      </c>
      <c r="I10" s="11">
        <f t="shared" si="0"/>
        <v>0.8372395113592394</v>
      </c>
      <c r="J10" s="11">
        <f>H10/H18</f>
        <v>0.10751044779981628</v>
      </c>
      <c r="K10" s="12" t="s">
        <v>13</v>
      </c>
    </row>
    <row r="11" spans="2:11" ht="15.75">
      <c r="B11" s="13" t="s">
        <v>14</v>
      </c>
      <c r="C11" s="32">
        <v>5132</v>
      </c>
      <c r="D11" s="9">
        <v>12011</v>
      </c>
      <c r="E11" s="10">
        <v>22031</v>
      </c>
      <c r="F11" s="10">
        <v>20250</v>
      </c>
      <c r="G11" s="29">
        <v>25140</v>
      </c>
      <c r="H11" s="29">
        <v>35721</v>
      </c>
      <c r="I11" s="11">
        <f t="shared" si="0"/>
        <v>0.4208830548926014</v>
      </c>
      <c r="J11" s="11">
        <f>H11/H18</f>
        <v>0.057771804525870434</v>
      </c>
      <c r="K11" s="12" t="s">
        <v>15</v>
      </c>
    </row>
    <row r="12" spans="1:11" ht="21.75" customHeight="1">
      <c r="A12" s="3"/>
      <c r="B12" s="13" t="s">
        <v>16</v>
      </c>
      <c r="C12" s="32">
        <v>10408</v>
      </c>
      <c r="D12" s="9">
        <v>17802</v>
      </c>
      <c r="E12" s="10">
        <v>21901</v>
      </c>
      <c r="F12" s="10">
        <v>18635</v>
      </c>
      <c r="G12" s="29">
        <v>20950</v>
      </c>
      <c r="H12" s="29">
        <v>27736</v>
      </c>
      <c r="I12" s="11">
        <f aca="true" t="shared" si="1" ref="I12:I17">(H12-G12)/G12</f>
        <v>0.32391408114558473</v>
      </c>
      <c r="J12" s="11">
        <f>H12/H18</f>
        <v>0.04485761233810762</v>
      </c>
      <c r="K12" s="12" t="s">
        <v>17</v>
      </c>
    </row>
    <row r="13" spans="2:11" ht="15.75">
      <c r="B13" s="13" t="s">
        <v>18</v>
      </c>
      <c r="C13" s="32">
        <v>15937</v>
      </c>
      <c r="D13" s="9">
        <v>33133</v>
      </c>
      <c r="E13" s="10">
        <v>41254</v>
      </c>
      <c r="F13" s="10">
        <v>12386</v>
      </c>
      <c r="G13" s="29">
        <v>28283</v>
      </c>
      <c r="H13" s="29">
        <v>37349</v>
      </c>
      <c r="I13" s="11">
        <f t="shared" si="1"/>
        <v>0.32054591097125484</v>
      </c>
      <c r="J13" s="11">
        <f>H13/H18</f>
        <v>0.06040477946408933</v>
      </c>
      <c r="K13" s="12" t="s">
        <v>19</v>
      </c>
    </row>
    <row r="14" spans="2:11" ht="15.75">
      <c r="B14" s="13" t="s">
        <v>20</v>
      </c>
      <c r="C14" s="32">
        <v>10756</v>
      </c>
      <c r="D14" s="9">
        <v>15658</v>
      </c>
      <c r="E14" s="10">
        <v>25977</v>
      </c>
      <c r="F14" s="10">
        <v>10461</v>
      </c>
      <c r="G14" s="29">
        <v>30397</v>
      </c>
      <c r="H14" s="29">
        <v>47494</v>
      </c>
      <c r="I14" s="11">
        <f t="shared" si="1"/>
        <v>0.5624568213968484</v>
      </c>
      <c r="J14" s="11">
        <f>H14/H18</f>
        <v>0.07681235363376418</v>
      </c>
      <c r="K14" s="12" t="s">
        <v>21</v>
      </c>
    </row>
    <row r="15" spans="2:11" ht="15.75">
      <c r="B15" s="13" t="s">
        <v>22</v>
      </c>
      <c r="C15" s="32">
        <v>18145</v>
      </c>
      <c r="D15" s="9">
        <v>23465</v>
      </c>
      <c r="E15" s="10">
        <v>32871</v>
      </c>
      <c r="F15" s="10">
        <v>19128</v>
      </c>
      <c r="G15" s="29">
        <v>55494</v>
      </c>
      <c r="H15" s="29">
        <v>75257</v>
      </c>
      <c r="I15" s="11">
        <f t="shared" si="1"/>
        <v>0.3561285904782499</v>
      </c>
      <c r="J15" s="11">
        <f>H15/H18</f>
        <v>0.1217136332466457</v>
      </c>
      <c r="K15" s="12" t="s">
        <v>23</v>
      </c>
    </row>
    <row r="16" spans="2:11" ht="15.75">
      <c r="B16" s="13" t="s">
        <v>24</v>
      </c>
      <c r="C16" s="33">
        <v>13368</v>
      </c>
      <c r="D16" s="15">
        <v>20251</v>
      </c>
      <c r="E16" s="10">
        <v>39156</v>
      </c>
      <c r="F16" s="10">
        <v>25240</v>
      </c>
      <c r="G16" s="29">
        <v>47964</v>
      </c>
      <c r="H16" s="29">
        <v>67206</v>
      </c>
      <c r="I16" s="11">
        <f t="shared" si="1"/>
        <v>0.40117588191143355</v>
      </c>
      <c r="J16" s="11">
        <f>H16/H18</f>
        <v>0.1086926988316578</v>
      </c>
      <c r="K16" s="12" t="s">
        <v>25</v>
      </c>
    </row>
    <row r="17" spans="2:11" ht="21.75" customHeight="1" thickBot="1">
      <c r="B17" s="13" t="s">
        <v>26</v>
      </c>
      <c r="C17" s="32">
        <v>9537</v>
      </c>
      <c r="D17" s="9">
        <v>14089</v>
      </c>
      <c r="E17" s="10">
        <v>24135</v>
      </c>
      <c r="F17" s="10">
        <v>24230</v>
      </c>
      <c r="G17" s="29">
        <v>44521</v>
      </c>
      <c r="H17" s="29">
        <v>41209</v>
      </c>
      <c r="I17" s="11">
        <f t="shared" si="1"/>
        <v>-0.07439186002111363</v>
      </c>
      <c r="J17" s="11">
        <f>H17/H18</f>
        <v>0.066647582450284</v>
      </c>
      <c r="K17" s="12" t="s">
        <v>27</v>
      </c>
    </row>
    <row r="18" spans="1:27" s="20" customFormat="1" ht="21.75" customHeight="1" thickBot="1">
      <c r="A18" s="16"/>
      <c r="B18" s="17" t="s">
        <v>28</v>
      </c>
      <c r="C18" s="18">
        <f aca="true" t="shared" si="2" ref="C18:H18">SUM(C6:C17)</f>
        <v>96573</v>
      </c>
      <c r="D18" s="18">
        <f t="shared" si="2"/>
        <v>224443</v>
      </c>
      <c r="E18" s="18">
        <f t="shared" si="2"/>
        <v>342853</v>
      </c>
      <c r="F18" s="18">
        <f t="shared" si="2"/>
        <v>255767</v>
      </c>
      <c r="G18" s="18">
        <f t="shared" si="2"/>
        <v>398266</v>
      </c>
      <c r="H18" s="18">
        <f t="shared" si="2"/>
        <v>618312</v>
      </c>
      <c r="I18" s="31">
        <f>(H18-G18)/G18</f>
        <v>0.5525101314197044</v>
      </c>
      <c r="J18" s="30">
        <f>SUM(J6:J17)</f>
        <v>0.9999999999999999</v>
      </c>
      <c r="K18" s="19" t="s">
        <v>29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2:11" ht="18.75">
      <c r="B19" s="23" t="s">
        <v>30</v>
      </c>
      <c r="C19" s="23"/>
      <c r="D19" s="22"/>
      <c r="E19" s="22"/>
      <c r="F19" s="22"/>
      <c r="G19" s="22"/>
      <c r="H19" s="22"/>
      <c r="I19" s="21"/>
      <c r="J19" s="21"/>
      <c r="K19" s="24" t="s">
        <v>31</v>
      </c>
    </row>
    <row r="20" spans="2:11" ht="22.5" customHeight="1">
      <c r="B20" s="22"/>
      <c r="C20" s="22"/>
      <c r="D20" s="22"/>
      <c r="E20" s="22"/>
      <c r="F20" s="22"/>
      <c r="G20" s="22"/>
      <c r="H20" s="22"/>
      <c r="I20" s="21"/>
      <c r="J20" s="21"/>
      <c r="K20" s="25"/>
    </row>
    <row r="21" spans="2:11" ht="18.75">
      <c r="B21" s="22"/>
      <c r="C21" s="22"/>
      <c r="D21" s="1" t="s">
        <v>32</v>
      </c>
      <c r="E21" s="1"/>
      <c r="F21" s="1"/>
      <c r="G21" s="1"/>
      <c r="H21" s="1"/>
      <c r="I21" s="1"/>
      <c r="J21" s="1"/>
      <c r="K21" s="25"/>
    </row>
    <row r="22" spans="2:11" ht="18.75">
      <c r="B22" s="22"/>
      <c r="C22" s="22"/>
      <c r="D22" s="1"/>
      <c r="E22" s="1"/>
      <c r="F22" s="1"/>
      <c r="G22" s="1"/>
      <c r="H22" s="1"/>
      <c r="I22" s="1"/>
      <c r="J22" s="1"/>
      <c r="K22" s="25"/>
    </row>
    <row r="23" spans="2:11" ht="15.75">
      <c r="B23" s="1"/>
      <c r="C23" s="1"/>
      <c r="D23" s="1"/>
      <c r="E23" s="1"/>
      <c r="F23" s="1"/>
      <c r="G23" s="1"/>
      <c r="H23" s="1"/>
      <c r="I23" s="1"/>
      <c r="J23" s="1"/>
      <c r="K23" s="25"/>
    </row>
    <row r="24" spans="2:11" ht="15.75">
      <c r="B24" s="1"/>
      <c r="C24" s="1"/>
      <c r="D24" s="1"/>
      <c r="E24" s="1"/>
      <c r="F24" s="1"/>
      <c r="G24" s="1"/>
      <c r="H24" s="1"/>
      <c r="I24" s="1"/>
      <c r="J24" s="1"/>
      <c r="K24" s="25"/>
    </row>
    <row r="25" spans="2:11" ht="15.75">
      <c r="B25" s="1"/>
      <c r="C25" s="1"/>
      <c r="D25" s="1"/>
      <c r="E25" s="1"/>
      <c r="F25" s="1"/>
      <c r="G25" s="1"/>
      <c r="H25" s="1"/>
      <c r="I25" s="1"/>
      <c r="J25" s="1"/>
      <c r="K25" s="26"/>
    </row>
    <row r="26" spans="2:11" ht="15.75">
      <c r="B26" s="1"/>
      <c r="C26" s="1"/>
      <c r="D26" s="1"/>
      <c r="E26" s="1"/>
      <c r="F26" s="1"/>
      <c r="G26" s="1"/>
      <c r="H26" s="1"/>
      <c r="I26" s="1"/>
      <c r="J26" s="1"/>
      <c r="K26" s="26"/>
    </row>
    <row r="27" ht="15.75">
      <c r="K27" s="27"/>
    </row>
    <row r="28" ht="15.75">
      <c r="K28" s="27"/>
    </row>
    <row r="29" ht="15.75">
      <c r="K29" s="27"/>
    </row>
    <row r="30" ht="15.75">
      <c r="K30" s="27"/>
    </row>
    <row r="31" ht="15.75">
      <c r="K31" s="27"/>
    </row>
    <row r="32" ht="15.75">
      <c r="K32" s="27"/>
    </row>
    <row r="33" ht="15.75">
      <c r="K33" s="27"/>
    </row>
    <row r="34" ht="15.75">
      <c r="K34" s="27"/>
    </row>
    <row r="35" ht="15.75">
      <c r="K35" s="27"/>
    </row>
    <row r="36" spans="5:11" ht="15.75">
      <c r="E36" s="28"/>
      <c r="K36" s="27"/>
    </row>
    <row r="37" ht="15.75">
      <c r="K37" s="27"/>
    </row>
    <row r="38" ht="15.75">
      <c r="K38" s="27"/>
    </row>
    <row r="39" ht="15.75">
      <c r="K39" s="27"/>
    </row>
    <row r="40" ht="15.75">
      <c r="K40" s="27"/>
    </row>
    <row r="41" ht="15.75">
      <c r="K41" s="27"/>
    </row>
    <row r="42" ht="15.75">
      <c r="K42" s="27"/>
    </row>
    <row r="43" ht="15.75">
      <c r="K43" s="27"/>
    </row>
    <row r="44" ht="15.75">
      <c r="K44" s="27"/>
    </row>
    <row r="45" ht="15.75">
      <c r="K45" s="27"/>
    </row>
    <row r="46" ht="15.75">
      <c r="K46" s="27"/>
    </row>
    <row r="47" ht="15.75">
      <c r="K47" s="27"/>
    </row>
    <row r="48" ht="15.75">
      <c r="K48" s="27"/>
    </row>
    <row r="49" ht="15.75">
      <c r="K49" s="27"/>
    </row>
    <row r="50" ht="15.75">
      <c r="K50" s="27"/>
    </row>
    <row r="51" ht="15.75">
      <c r="K51" s="27"/>
    </row>
    <row r="52" ht="15.75">
      <c r="K52" s="27"/>
    </row>
    <row r="53" ht="15.75">
      <c r="K53" s="27"/>
    </row>
    <row r="54" ht="15.75">
      <c r="K54" s="27"/>
    </row>
    <row r="55" ht="15.75">
      <c r="K55" s="27"/>
    </row>
    <row r="56" ht="15.75">
      <c r="K56" s="27"/>
    </row>
    <row r="57" ht="15.75">
      <c r="K57" s="27"/>
    </row>
    <row r="58" ht="15.75">
      <c r="K58" s="27"/>
    </row>
    <row r="59" ht="15.75">
      <c r="K59" s="27"/>
    </row>
    <row r="60" ht="15.75">
      <c r="K60" s="27"/>
    </row>
    <row r="61" ht="15.75">
      <c r="K61" s="27"/>
    </row>
    <row r="62" ht="15.75">
      <c r="K62" s="27"/>
    </row>
    <row r="63" ht="15.75">
      <c r="K63" s="27"/>
    </row>
    <row r="64" ht="15.75">
      <c r="K64" s="27"/>
    </row>
    <row r="65" ht="15.75">
      <c r="K65" s="27"/>
    </row>
    <row r="66" ht="15.75">
      <c r="K66" s="27"/>
    </row>
    <row r="67" ht="15.75">
      <c r="K67" s="27"/>
    </row>
    <row r="68" ht="15.75">
      <c r="K68" s="27"/>
    </row>
    <row r="69" ht="15.75">
      <c r="K69" s="27"/>
    </row>
    <row r="70" ht="15.75">
      <c r="K70" s="27"/>
    </row>
    <row r="71" ht="15.75">
      <c r="K71" s="27"/>
    </row>
    <row r="72" ht="15.75">
      <c r="K72" s="27"/>
    </row>
    <row r="73" ht="15.75">
      <c r="K73" s="27"/>
    </row>
    <row r="74" ht="15.75">
      <c r="K74" s="27"/>
    </row>
    <row r="75" ht="15.75">
      <c r="K75" s="27"/>
    </row>
    <row r="76" ht="15.75">
      <c r="K76" s="27"/>
    </row>
    <row r="77" ht="15.75">
      <c r="K77" s="27"/>
    </row>
    <row r="78" ht="15.75">
      <c r="K78" s="27"/>
    </row>
    <row r="79" ht="15.75">
      <c r="K79" s="27"/>
    </row>
    <row r="80" ht="15.75">
      <c r="K80" s="27"/>
    </row>
    <row r="81" ht="15.75">
      <c r="K81" s="27"/>
    </row>
    <row r="82" ht="15.75">
      <c r="K82" s="27"/>
    </row>
    <row r="83" ht="15.75">
      <c r="K83" s="27"/>
    </row>
    <row r="84" ht="15.75">
      <c r="K84" s="27"/>
    </row>
    <row r="85" ht="15.75">
      <c r="K85" s="27"/>
    </row>
    <row r="86" ht="15.75">
      <c r="K86" s="27"/>
    </row>
    <row r="87" ht="15.75">
      <c r="K87" s="27"/>
    </row>
    <row r="88" ht="15.75">
      <c r="K88" s="27"/>
    </row>
    <row r="89" ht="15.75">
      <c r="K89" s="27"/>
    </row>
    <row r="90" ht="15.75">
      <c r="K90" s="27"/>
    </row>
    <row r="91" ht="15.75">
      <c r="K91" s="27"/>
    </row>
    <row r="92" ht="15.75">
      <c r="K92" s="27"/>
    </row>
    <row r="93" ht="15.75">
      <c r="K93" s="27"/>
    </row>
    <row r="94" ht="15.75">
      <c r="K94" s="27"/>
    </row>
    <row r="95" ht="15.75">
      <c r="K95" s="27"/>
    </row>
    <row r="96" ht="15.75">
      <c r="K96" s="27"/>
    </row>
  </sheetData>
  <sheetProtection/>
  <mergeCells count="10">
    <mergeCell ref="C4:C5"/>
    <mergeCell ref="B1:K1"/>
    <mergeCell ref="B2:K2"/>
    <mergeCell ref="B4:B5"/>
    <mergeCell ref="D4:D5"/>
    <mergeCell ref="E4:E5"/>
    <mergeCell ref="F4:F5"/>
    <mergeCell ref="G4:G5"/>
    <mergeCell ref="K4:K5"/>
    <mergeCell ref="H4:H5"/>
  </mergeCells>
  <printOptions/>
  <pageMargins left="0.28" right="0.27" top="1" bottom="1" header="0.5" footer="0.5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mohammad.gh</cp:lastModifiedBy>
  <cp:lastPrinted>2008-06-03T09:23:03Z</cp:lastPrinted>
  <dcterms:created xsi:type="dcterms:W3CDTF">1996-10-14T23:33:28Z</dcterms:created>
  <dcterms:modified xsi:type="dcterms:W3CDTF">2009-03-01T12:32:47Z</dcterms:modified>
  <cp:category/>
  <cp:version/>
  <cp:contentType/>
  <cp:contentStatus/>
</cp:coreProperties>
</file>