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326" windowWidth="9480" windowHeight="8265" activeTab="0"/>
  </bookViews>
  <sheets>
    <sheet name="package by reg 2008" sheetId="1" r:id="rId1"/>
  </sheets>
  <externalReferences>
    <externalReference r:id="rId4"/>
  </externalReferences>
  <definedNames>
    <definedName name="_xlnm.Print_Area" localSheetId="0">'package by reg 2008'!$A$1:$K$12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<sst xmlns="http://schemas.openxmlformats.org/spreadsheetml/2006/main" count="29" uniqueCount="26">
  <si>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</si>
  <si>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</si>
  <si>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</si>
  <si>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</si>
  <si>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</si>
  <si>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</si>
  <si>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</si>
  <si>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</si>
  <si>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</si>
  <si>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</si>
  <si>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</si>
  <si>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</si>
  <si>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</si>
  <si>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</si>
  <si>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</si>
  <si>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</si>
  <si>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</si>
  <si>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</si>
  <si>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</si>
  <si>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</si>
  <si>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*اولية </t>
  </si>
  <si>
    <t xml:space="preserve">*Preliminary </t>
  </si>
  <si>
    <t>2008*</t>
  </si>
  <si>
    <t>% Relative  Change  08/07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</si>
  <si>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2007 - 2008*</t>
    </r>
  </si>
  <si>
    <t>Table 3.1 Tourists, Touristics nights, and length of Stay for  Package Tours by Countries Groups for the Period,  2007 - 2008*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</si>
</sst>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50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horizontal="center" vertical="center"/>
    </xf>
    <xf numFmtId="197" fontId="3" fillId="33" borderId="21" xfId="0" applyNumberFormat="1" applyFont="1" applyFill="1" applyBorder="1" applyAlignment="1">
      <alignment horizontal="center" vertical="center"/>
    </xf>
    <xf numFmtId="200" fontId="6" fillId="33" borderId="22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9" xfId="0" applyFont="1" applyFill="1" applyBorder="1" applyAlignment="1">
      <alignment horizontal="right" vertical="center"/>
    </xf>
    <xf numFmtId="200" fontId="6" fillId="33" borderId="24" xfId="0" applyNumberFormat="1" applyFont="1" applyFill="1" applyBorder="1" applyAlignment="1">
      <alignment horizontal="center" vertical="center"/>
    </xf>
    <xf numFmtId="200" fontId="6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5" xfId="0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197" fontId="6" fillId="33" borderId="27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197" fontId="6" fillId="33" borderId="30" xfId="0" applyNumberFormat="1" applyFont="1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200" fontId="6" fillId="33" borderId="3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right" readingOrder="2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-0.763</cdr:y>
    </cdr:from>
    <cdr:to>
      <cdr:x>0.01675</cdr:x>
      <cdr:y>-0.763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0.55225</cdr:x>
      <cdr:y>-0.481</cdr:y>
    </cdr:from>
    <cdr:to>
      <cdr:x>0.55225</cdr:x>
      <cdr:y>-0.481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0.2865</cdr:y>
    </cdr:from>
    <cdr:to>
      <cdr:x>0.15725</cdr:x>
      <cdr:y>0.2865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-0.08825</cdr:x>
      <cdr:y>-0.08825</cdr:y>
    </cdr:from>
    <cdr:to>
      <cdr:x>-0.02425</cdr:x>
      <cdr:y>0.213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-0.763</cdr:y>
    </cdr:from>
    <cdr:to>
      <cdr:x>0.01675</cdr:x>
      <cdr:y>-0.763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0.55225</cdr:x>
      <cdr:y>-0.481</cdr:y>
    </cdr:from>
    <cdr:to>
      <cdr:x>0.55225</cdr:x>
      <cdr:y>-0.481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0.55225</cdr:x>
      <cdr:y>-0.03325</cdr:y>
    </cdr:from>
    <cdr:to>
      <cdr:x>1</cdr:x>
      <cdr:y>0.32025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0.66875</cdr:x>
      <cdr:y>0.16525</cdr:y>
    </cdr:from>
    <cdr:to>
      <cdr:x>1</cdr:x>
      <cdr:y>0.53575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0.5195</cdr:x>
      <cdr:y>0.2135</cdr:y>
    </cdr:from>
    <cdr:to>
      <cdr:x>1</cdr:x>
      <cdr:y>0.635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0.15725</cdr:x>
      <cdr:y>0.2865</cdr:y>
    </cdr:from>
    <cdr:to>
      <cdr:x>0.15725</cdr:x>
      <cdr:y>0.2865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0.27025</cdr:x>
      <cdr:y>-0.01675</cdr:y>
    </cdr:from>
    <cdr:to>
      <cdr:x>1</cdr:x>
      <cdr:y>0.3365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-0.763</cdr:y>
    </cdr:from>
    <cdr:to>
      <cdr:x>0.01675</cdr:x>
      <cdr:y>-0.763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0.55225</cdr:x>
      <cdr:y>-0.481</cdr:y>
    </cdr:from>
    <cdr:to>
      <cdr:x>0.55225</cdr:x>
      <cdr:y>-0.481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-0.08475</cdr:x>
      <cdr:y>-0.08825</cdr:y>
    </cdr:from>
    <cdr:to>
      <cdr:x>-0.02025</cdr:x>
      <cdr:y>0.213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0.2865</cdr:y>
    </cdr:from>
    <cdr:to>
      <cdr:x>0.15725</cdr:x>
      <cdr:y>0.2865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-0.08825</cdr:x>
      <cdr:y>-0.08825</cdr:y>
    </cdr:from>
    <cdr:to>
      <cdr:x>-0.02425</cdr:x>
      <cdr:y>0.213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1</xdr:col>
      <xdr:colOff>161925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409575" y="4695825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graphicFrame>
      <xdr:nvGraphicFramePr>
        <xdr:cNvPr id="2" name="Chart 3"/>
        <xdr:cNvGraphicFramePr/>
      </xdr:nvGraphicFramePr>
      <xdr:xfrm>
        <a:off x="9382125" y="4695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11</xdr:row>
      <xdr:rowOff>0</xdr:rowOff>
    </xdr:from>
    <xdr:to>
      <xdr:col>10</xdr:col>
      <xdr:colOff>161925</xdr:colOff>
      <xdr:row>11</xdr:row>
      <xdr:rowOff>0</xdr:rowOff>
    </xdr:to>
    <xdr:graphicFrame>
      <xdr:nvGraphicFramePr>
        <xdr:cNvPr id="3" name="Chart 4"/>
        <xdr:cNvGraphicFramePr/>
      </xdr:nvGraphicFramePr>
      <xdr:xfrm>
        <a:off x="8362950" y="4695825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rightToLeft="1" tabSelected="1" zoomScalePageLayoutView="0" workbookViewId="0" topLeftCell="C1">
      <selection activeCell="F7" sqref="F7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28.5" customHeight="1"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24.75" customHeight="1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6" t="s">
        <v>17</v>
      </c>
      <c r="D4" s="47"/>
      <c r="E4" s="4" t="s">
        <v>18</v>
      </c>
      <c r="F4" s="48" t="s">
        <v>19</v>
      </c>
      <c r="G4" s="49"/>
      <c r="H4" s="4" t="s">
        <v>18</v>
      </c>
      <c r="I4" s="50" t="s">
        <v>10</v>
      </c>
      <c r="J4" s="51"/>
      <c r="K4" s="5" t="s">
        <v>8</v>
      </c>
    </row>
    <row r="5" spans="2:11" ht="42" customHeight="1" thickBot="1">
      <c r="B5" s="6"/>
      <c r="C5" s="7">
        <v>2007</v>
      </c>
      <c r="D5" s="8" t="s">
        <v>22</v>
      </c>
      <c r="E5" s="9" t="s">
        <v>23</v>
      </c>
      <c r="F5" s="7">
        <v>2007</v>
      </c>
      <c r="G5" s="8" t="s">
        <v>22</v>
      </c>
      <c r="H5" s="9" t="s">
        <v>23</v>
      </c>
      <c r="I5" s="10">
        <v>2007</v>
      </c>
      <c r="J5" s="11">
        <v>2008</v>
      </c>
      <c r="K5" s="12"/>
    </row>
    <row r="6" spans="2:11" ht="39.75" customHeight="1">
      <c r="B6" s="13" t="s">
        <v>2</v>
      </c>
      <c r="C6" s="14">
        <v>2766</v>
      </c>
      <c r="D6" s="14">
        <v>3520</v>
      </c>
      <c r="E6" s="15">
        <f aca="true" t="shared" si="0" ref="E6:E11">(D6-C6)/C6</f>
        <v>0.2725958062183659</v>
      </c>
      <c r="F6" s="14">
        <v>6666</v>
      </c>
      <c r="G6" s="14">
        <v>7634</v>
      </c>
      <c r="H6" s="15">
        <f aca="true" t="shared" si="1" ref="H6:H11">(G6-F6)/F6</f>
        <v>0.14521452145214522</v>
      </c>
      <c r="I6" s="16">
        <f aca="true" t="shared" si="2" ref="I6:I11">F6/C6</f>
        <v>2.40997830802603</v>
      </c>
      <c r="J6" s="17">
        <f aca="true" t="shared" si="3" ref="J6:J11">G6/D6</f>
        <v>2.16875</v>
      </c>
      <c r="K6" s="18" t="s">
        <v>5</v>
      </c>
    </row>
    <row r="7" spans="1:11" ht="39.75" customHeight="1">
      <c r="A7" s="19"/>
      <c r="B7" s="20" t="s">
        <v>1</v>
      </c>
      <c r="C7" s="14">
        <v>37418</v>
      </c>
      <c r="D7" s="14">
        <v>63875</v>
      </c>
      <c r="E7" s="15">
        <f t="shared" si="0"/>
        <v>0.7070661179111658</v>
      </c>
      <c r="F7" s="14">
        <v>113310</v>
      </c>
      <c r="G7" s="14">
        <v>201491</v>
      </c>
      <c r="H7" s="15">
        <f t="shared" si="1"/>
        <v>0.778227870443915</v>
      </c>
      <c r="I7" s="21">
        <f t="shared" si="2"/>
        <v>3.0282217114757604</v>
      </c>
      <c r="J7" s="22">
        <f t="shared" si="3"/>
        <v>3.1544579256360077</v>
      </c>
      <c r="K7" s="18" t="s">
        <v>12</v>
      </c>
    </row>
    <row r="8" spans="2:11" ht="39.75" customHeight="1">
      <c r="B8" s="13" t="s">
        <v>14</v>
      </c>
      <c r="C8" s="14">
        <v>53713</v>
      </c>
      <c r="D8" s="14">
        <v>74380</v>
      </c>
      <c r="E8" s="15">
        <f t="shared" si="0"/>
        <v>0.3847671885763223</v>
      </c>
      <c r="F8" s="14">
        <v>125357</v>
      </c>
      <c r="G8" s="14">
        <v>193905</v>
      </c>
      <c r="H8" s="15">
        <f t="shared" si="1"/>
        <v>0.5468222755809409</v>
      </c>
      <c r="I8" s="21">
        <f t="shared" si="2"/>
        <v>2.333829799117532</v>
      </c>
      <c r="J8" s="22">
        <f t="shared" si="3"/>
        <v>2.606950793223985</v>
      </c>
      <c r="K8" s="18" t="s">
        <v>4</v>
      </c>
    </row>
    <row r="9" spans="2:11" ht="39.75" customHeight="1">
      <c r="B9" s="13" t="s">
        <v>9</v>
      </c>
      <c r="C9" s="14">
        <v>234012</v>
      </c>
      <c r="D9" s="14">
        <v>335679</v>
      </c>
      <c r="E9" s="15">
        <f t="shared" si="0"/>
        <v>0.4344520793805446</v>
      </c>
      <c r="F9" s="14">
        <v>1185334</v>
      </c>
      <c r="G9" s="14">
        <v>1672008</v>
      </c>
      <c r="H9" s="15">
        <f t="shared" si="1"/>
        <v>0.410579634094694</v>
      </c>
      <c r="I9" s="21">
        <f t="shared" si="2"/>
        <v>5.065270157085961</v>
      </c>
      <c r="J9" s="22">
        <f t="shared" si="3"/>
        <v>4.980972893746705</v>
      </c>
      <c r="K9" s="18" t="s">
        <v>13</v>
      </c>
    </row>
    <row r="10" spans="1:11" ht="39.75" customHeight="1" thickBot="1">
      <c r="A10" s="23"/>
      <c r="B10" s="13" t="s">
        <v>3</v>
      </c>
      <c r="C10" s="14">
        <v>31716</v>
      </c>
      <c r="D10" s="14">
        <v>29220</v>
      </c>
      <c r="E10" s="15">
        <f t="shared" si="0"/>
        <v>-0.07869844873250094</v>
      </c>
      <c r="F10" s="14">
        <v>140990</v>
      </c>
      <c r="G10" s="14">
        <v>114279</v>
      </c>
      <c r="H10" s="15">
        <f t="shared" si="1"/>
        <v>-0.18945315270586566</v>
      </c>
      <c r="I10" s="21">
        <f t="shared" si="2"/>
        <v>4.445390339260941</v>
      </c>
      <c r="J10" s="22">
        <f t="shared" si="3"/>
        <v>3.9109856262833675</v>
      </c>
      <c r="K10" s="18" t="s">
        <v>11</v>
      </c>
    </row>
    <row r="11" spans="2:11" ht="28.5" customHeight="1" thickBot="1">
      <c r="B11" s="24" t="s">
        <v>7</v>
      </c>
      <c r="C11" s="25">
        <f>SUM(C6:C10)</f>
        <v>359625</v>
      </c>
      <c r="D11" s="26">
        <f>SUM(D6:D10)</f>
        <v>506674</v>
      </c>
      <c r="E11" s="27">
        <f t="shared" si="0"/>
        <v>0.4088953771289538</v>
      </c>
      <c r="F11" s="28">
        <f>SUM(F6:F10)</f>
        <v>1571657</v>
      </c>
      <c r="G11" s="29">
        <f>SUM(G6:G10)</f>
        <v>2189317</v>
      </c>
      <c r="H11" s="30">
        <f t="shared" si="1"/>
        <v>0.39299923583835406</v>
      </c>
      <c r="I11" s="31">
        <f t="shared" si="2"/>
        <v>4.370266249565519</v>
      </c>
      <c r="J11" s="32">
        <f t="shared" si="3"/>
        <v>4.320957854557368</v>
      </c>
      <c r="K11" s="33" t="s">
        <v>0</v>
      </c>
    </row>
    <row r="12" spans="1:25" s="37" customFormat="1" ht="56.25" customHeight="1">
      <c r="A12" s="34"/>
      <c r="B12" s="38" t="s">
        <v>15</v>
      </c>
      <c r="C12" s="35"/>
      <c r="D12" s="35"/>
      <c r="E12" s="35"/>
      <c r="F12" s="35"/>
      <c r="G12" s="36"/>
      <c r="H12" s="36"/>
      <c r="J12" s="34"/>
      <c r="K12" s="39" t="s">
        <v>16</v>
      </c>
      <c r="L12" s="34"/>
      <c r="M12" s="34"/>
      <c r="N12" s="34"/>
      <c r="O12" s="34"/>
      <c r="P12" s="34"/>
      <c r="R12" s="34"/>
      <c r="S12" s="34"/>
      <c r="T12" s="34"/>
      <c r="U12" s="34"/>
      <c r="V12" s="34"/>
      <c r="W12" s="34"/>
      <c r="X12" s="34"/>
      <c r="Y12" s="34"/>
    </row>
    <row r="13" spans="2:11" s="43" customFormat="1" ht="15.75" customHeight="1">
      <c r="B13" s="40" t="s">
        <v>20</v>
      </c>
      <c r="C13" s="41"/>
      <c r="D13" s="41"/>
      <c r="E13" s="41"/>
      <c r="G13" s="41"/>
      <c r="H13" s="41"/>
      <c r="I13" s="41"/>
      <c r="K13" s="42" t="s">
        <v>21</v>
      </c>
    </row>
  </sheetData>
  <sheetProtection/>
  <mergeCells count="5">
    <mergeCell ref="B1:K1"/>
    <mergeCell ref="B2:K2"/>
    <mergeCell ref="C4:D4"/>
    <mergeCell ref="F4:G4"/>
    <mergeCell ref="I4:J4"/>
  </mergeCells>
  <printOptions/>
  <pageMargins left="0.16" right="0.41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2009-03-01T12:20:05Z</cp:lastPrinted>
  <dcterms:created xsi:type="dcterms:W3CDTF">1996-10-14T23:33:28Z</dcterms:created>
  <dcterms:modified xsi:type="dcterms:W3CDTF">2009-03-01T12:20:07Z</dcterms:modified>
  <cp:category/>
  <cp:version/>
  <cp:contentType/>
  <cp:contentStatus/>
</cp:coreProperties>
</file>