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76" yWindow="65146" windowWidth="11715" windowHeight="9300" activeTab="0"/>
  </bookViews>
  <sheets>
    <sheet name="package by reg 2016" sheetId="1" r:id="rId1"/>
  </sheets>
  <externalReferences>
    <externalReference r:id="rId4"/>
  </externalReferences>
  <definedNames>
    <definedName name="_xlnm.Print_Area" localSheetId="0">'package by reg 2016'!$A$1:$K$12</definedName>
  </definedNames>
  <calcPr fullCalcOnLoad="1"/>
</workbook>
</file>

<file path=xl/sharedStrings.xml><?xml version="1.0" encoding="utf-8"?>
<sst xmlns="http://schemas.openxmlformats.org/spreadsheetml/2006/main" count="25" uniqueCount="23">
  <si>
    <t>Total</t>
  </si>
  <si>
    <t>الدول الامريكية</t>
  </si>
  <si>
    <t>الدول الافريقية</t>
  </si>
  <si>
    <t>الدول العربية</t>
  </si>
  <si>
    <t>Asia &amp; Pacific</t>
  </si>
  <si>
    <t>Africa</t>
  </si>
  <si>
    <t>مجموعات الدول</t>
  </si>
  <si>
    <t xml:space="preserve">المجموع </t>
  </si>
  <si>
    <t xml:space="preserve"> </t>
  </si>
  <si>
    <t xml:space="preserve">الدول الاوروبية </t>
  </si>
  <si>
    <t>Arabs</t>
  </si>
  <si>
    <t>Americas</t>
  </si>
  <si>
    <t>Europe</t>
  </si>
  <si>
    <t>دول اسيا والباسيفيك</t>
  </si>
  <si>
    <t>المصدر : وزارة السياحة والاثار</t>
  </si>
  <si>
    <t>Source : Ministry of Tourism &amp; Antiquities</t>
  </si>
  <si>
    <t>No. of  Tourists   عدد السياح</t>
  </si>
  <si>
    <t>نسبة التغير</t>
  </si>
  <si>
    <t xml:space="preserve"> عدد الليالي السياحية  Tourist Nights</t>
  </si>
  <si>
    <t xml:space="preserve">        معدل الاقامة            Average Length of Stay</t>
  </si>
  <si>
    <r>
      <t xml:space="preserve">               جدول </t>
    </r>
    <r>
      <rPr>
        <b/>
        <sz val="11"/>
        <rFont val="Times New Roman"/>
        <family val="1"/>
      </rPr>
      <t>1.3</t>
    </r>
    <r>
      <rPr>
        <b/>
        <sz val="12"/>
        <rFont val="Times New Roman"/>
        <family val="1"/>
      </rPr>
      <t xml:space="preserve"> عدد السياح، الليالي السياحية، ومعدل الاقامة للمجموعات السياحية  حسب مجموعة الدول    للسنوات </t>
    </r>
    <r>
      <rPr>
        <b/>
        <sz val="11"/>
        <rFont val="Times New Roman"/>
        <family val="1"/>
      </rPr>
      <t>2015 - 2016</t>
    </r>
  </si>
  <si>
    <t>Table 3.1 Tourists, Touristics nights, and length of Stay for  Package Tours by Countries Groups for the Period,   2015- 2016</t>
  </si>
  <si>
    <t>% Relative  Change  16/15</t>
  </si>
</sst>
</file>

<file path=xl/styles.xml><?xml version="1.0" encoding="utf-8"?>
<styleSheet xmlns="http://schemas.openxmlformats.org/spreadsheetml/2006/main">
  <numFmts count="45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%"/>
    <numFmt numFmtId="198" formatCode="#,##0.00_);\-#,##0.00"/>
    <numFmt numFmtId="199" formatCode="#,##0.0"/>
    <numFmt numFmtId="200" formatCode="0.0"/>
  </numFmts>
  <fonts count="48">
    <font>
      <sz val="10"/>
      <name val="Arial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Arabic Transpare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/>
    </xf>
    <xf numFmtId="0" fontId="7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vertical="center"/>
    </xf>
    <xf numFmtId="197" fontId="3" fillId="33" borderId="19" xfId="0" applyNumberFormat="1" applyFont="1" applyFill="1" applyBorder="1" applyAlignment="1">
      <alignment horizontal="center" vertical="center"/>
    </xf>
    <xf numFmtId="200" fontId="6" fillId="33" borderId="20" xfId="0" applyNumberFormat="1" applyFont="1" applyFill="1" applyBorder="1" applyAlignment="1">
      <alignment horizontal="center" vertical="center"/>
    </xf>
    <xf numFmtId="200" fontId="6" fillId="33" borderId="12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right" textRotation="90"/>
    </xf>
    <xf numFmtId="0" fontId="10" fillId="33" borderId="18" xfId="0" applyFont="1" applyFill="1" applyBorder="1" applyAlignment="1">
      <alignment horizontal="right" vertical="center"/>
    </xf>
    <xf numFmtId="200" fontId="6" fillId="33" borderId="22" xfId="0" applyNumberFormat="1" applyFont="1" applyFill="1" applyBorder="1" applyAlignment="1">
      <alignment horizontal="center" vertical="center"/>
    </xf>
    <xf numFmtId="200" fontId="6" fillId="33" borderId="19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textRotation="90"/>
    </xf>
    <xf numFmtId="0" fontId="7" fillId="33" borderId="23" xfId="0" applyFont="1" applyFill="1" applyBorder="1" applyAlignment="1">
      <alignment horizontal="right" vertical="center"/>
    </xf>
    <xf numFmtId="3" fontId="6" fillId="33" borderId="23" xfId="0" applyNumberFormat="1" applyFont="1" applyFill="1" applyBorder="1" applyAlignment="1">
      <alignment horizontal="center" vertical="center"/>
    </xf>
    <xf numFmtId="3" fontId="6" fillId="33" borderId="24" xfId="0" applyNumberFormat="1" applyFont="1" applyFill="1" applyBorder="1" applyAlignment="1">
      <alignment horizontal="center" vertical="center"/>
    </xf>
    <xf numFmtId="197" fontId="6" fillId="33" borderId="25" xfId="0" applyNumberFormat="1" applyFont="1" applyFill="1" applyBorder="1" applyAlignment="1">
      <alignment horizontal="center" vertical="center"/>
    </xf>
    <xf numFmtId="3" fontId="6" fillId="33" borderId="26" xfId="0" applyNumberFormat="1" applyFont="1" applyFill="1" applyBorder="1" applyAlignment="1">
      <alignment horizontal="center" vertical="center"/>
    </xf>
    <xf numFmtId="3" fontId="6" fillId="33" borderId="27" xfId="0" applyNumberFormat="1" applyFont="1" applyFill="1" applyBorder="1" applyAlignment="1">
      <alignment horizontal="center" vertical="center"/>
    </xf>
    <xf numFmtId="197" fontId="6" fillId="33" borderId="28" xfId="0" applyNumberFormat="1" applyFont="1" applyFill="1" applyBorder="1" applyAlignment="1">
      <alignment horizontal="center" vertical="center"/>
    </xf>
    <xf numFmtId="200" fontId="6" fillId="33" borderId="26" xfId="0" applyNumberFormat="1" applyFont="1" applyFill="1" applyBorder="1" applyAlignment="1">
      <alignment horizontal="center" vertical="center"/>
    </xf>
    <xf numFmtId="200" fontId="6" fillId="33" borderId="28" xfId="0" applyNumberFormat="1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left" vertical="center"/>
    </xf>
    <xf numFmtId="0" fontId="10" fillId="33" borderId="0" xfId="0" applyFont="1" applyFill="1" applyAlignment="1">
      <alignment/>
    </xf>
    <xf numFmtId="3" fontId="9" fillId="34" borderId="0" xfId="0" applyNumberFormat="1" applyFont="1" applyFill="1" applyBorder="1" applyAlignment="1">
      <alignment horizontal="right"/>
    </xf>
    <xf numFmtId="10" fontId="9" fillId="33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3" fillId="33" borderId="0" xfId="0" applyFont="1" applyFill="1" applyAlignment="1">
      <alignment horizontal="right" readingOrder="2"/>
    </xf>
    <xf numFmtId="0" fontId="11" fillId="0" borderId="0" xfId="0" applyFont="1" applyAlignment="1">
      <alignment/>
    </xf>
    <xf numFmtId="3" fontId="6" fillId="33" borderId="20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3" fontId="6" fillId="33" borderId="22" xfId="0" applyNumberFormat="1" applyFont="1" applyFill="1" applyBorder="1" applyAlignment="1">
      <alignment horizontal="center" vertical="center"/>
    </xf>
    <xf numFmtId="3" fontId="6" fillId="33" borderId="19" xfId="0" applyNumberFormat="1" applyFont="1" applyFill="1" applyBorder="1" applyAlignment="1">
      <alignment horizontal="center" vertical="center"/>
    </xf>
    <xf numFmtId="3" fontId="6" fillId="33" borderId="29" xfId="0" applyNumberFormat="1" applyFont="1" applyFill="1" applyBorder="1" applyAlignment="1">
      <alignment horizontal="center" vertical="center"/>
    </xf>
    <xf numFmtId="3" fontId="6" fillId="33" borderId="3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top"/>
    </xf>
    <xf numFmtId="0" fontId="5" fillId="33" borderId="32" xfId="0" applyFont="1" applyFill="1" applyBorder="1" applyAlignment="1">
      <alignment horizontal="center" vertical="top"/>
    </xf>
    <xf numFmtId="0" fontId="6" fillId="33" borderId="31" xfId="0" applyFont="1" applyFill="1" applyBorder="1" applyAlignment="1">
      <alignment horizontal="center" vertical="top"/>
    </xf>
    <xf numFmtId="0" fontId="6" fillId="33" borderId="33" xfId="0" applyFont="1" applyFill="1" applyBorder="1" applyAlignment="1">
      <alignment horizontal="center" vertical="top"/>
    </xf>
    <xf numFmtId="0" fontId="5" fillId="35" borderId="31" xfId="0" applyFont="1" applyFill="1" applyBorder="1" applyAlignment="1">
      <alignment horizontal="center" vertical="top" wrapText="1"/>
    </xf>
    <xf numFmtId="0" fontId="5" fillId="35" borderId="34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AMERICAS 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EUROPE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GULF COOP. COUNCIL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('[1]TOTTOR97'!$A$3:$A$5,'[1]TOTTOR97'!$A$7:$A$8)</c:f>
              <c:strCache>
                <c:ptCount val="5"/>
                <c:pt idx="0">
                  <c:v>AMERICAN COUNTRIES</c:v>
                </c:pt>
                <c:pt idx="1">
                  <c:v>EUROPEAN COUNTRIES</c:v>
                </c:pt>
                <c:pt idx="2">
                  <c:v>OTHERS</c:v>
                </c:pt>
                <c:pt idx="3">
                  <c:v>ARAB COUNTRIES</c:v>
                </c:pt>
                <c:pt idx="4">
                  <c:v>ISRAEL</c:v>
                </c:pt>
              </c:strCache>
            </c:strRef>
          </c:cat>
          <c:val>
            <c:numRef>
              <c:f>('[1]TOTTOR97'!$B$3:$B$5,'[1]TOTTOR97'!$B$7:$B$8)</c:f>
              <c:numCache>
                <c:ptCount val="5"/>
                <c:pt idx="0">
                  <c:v>123525</c:v>
                </c:pt>
                <c:pt idx="1">
                  <c:v>292757</c:v>
                </c:pt>
                <c:pt idx="2">
                  <c:v>54414</c:v>
                </c:pt>
                <c:pt idx="3">
                  <c:v>761598</c:v>
                </c:pt>
                <c:pt idx="4">
                  <c:v>125528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-0.095</cdr:y>
    </cdr:from>
    <cdr:to>
      <cdr:x>-0.00225</cdr:x>
      <cdr:y>-0.095</cdr:y>
    </cdr:to>
    <cdr:sp>
      <cdr:nvSpPr>
        <cdr:cNvPr id="1" name="Text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1995</a:t>
          </a:r>
        </a:p>
      </cdr:txBody>
    </cdr:sp>
  </cdr:relSizeAnchor>
  <cdr:relSizeAnchor xmlns:cdr="http://schemas.openxmlformats.org/drawingml/2006/chartDrawing">
    <cdr:from>
      <cdr:x>0.6005</cdr:x>
      <cdr:y>-0.095</cdr:y>
    </cdr:from>
    <cdr:to>
      <cdr:x>0.6005</cdr:x>
      <cdr:y>-0.095</cdr:y>
    </cdr:to>
    <cdr:sp>
      <cdr:nvSpPr>
        <cdr:cNvPr id="2" name="Text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MARKET</a:t>
          </a:r>
        </a:p>
      </cdr:txBody>
    </cdr:sp>
  </cdr:relSizeAnchor>
  <cdr:relSizeAnchor xmlns:cdr="http://schemas.openxmlformats.org/drawingml/2006/chartDrawing">
    <cdr:from>
      <cdr:x>-0.095</cdr:x>
      <cdr:y>-0.095</cdr:y>
    </cdr:from>
    <cdr:to>
      <cdr:x>1</cdr:x>
      <cdr:y>1</cdr:y>
    </cdr:to>
    <cdr:sp>
      <cdr:nvSpPr>
        <cdr:cNvPr id="3" name="Text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11.15%</a:t>
          </a:r>
        </a:p>
      </cdr:txBody>
    </cdr:sp>
  </cdr:relSizeAnchor>
  <cdr:relSizeAnchor xmlns:cdr="http://schemas.openxmlformats.org/drawingml/2006/chartDrawing">
    <cdr:from>
      <cdr:x>-0.095</cdr:x>
      <cdr:y>-0.095</cdr:y>
    </cdr:from>
    <cdr:to>
      <cdr:x>1</cdr:x>
      <cdr:y>1</cdr:y>
    </cdr:to>
    <cdr:sp>
      <cdr:nvSpPr>
        <cdr:cNvPr id="4" name="Text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31.81%</a:t>
          </a:r>
        </a:p>
      </cdr:txBody>
    </cdr:sp>
  </cdr:relSizeAnchor>
  <cdr:relSizeAnchor xmlns:cdr="http://schemas.openxmlformats.org/drawingml/2006/chartDrawing">
    <cdr:from>
      <cdr:x>-0.095</cdr:x>
      <cdr:y>-0.095</cdr:y>
    </cdr:from>
    <cdr:to>
      <cdr:x>1</cdr:x>
      <cdr:y>1</cdr:y>
    </cdr:to>
    <cdr:sp>
      <cdr:nvSpPr>
        <cdr:cNvPr id="5" name="Text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30.93%</a:t>
          </a:r>
        </a:p>
      </cdr:txBody>
    </cdr:sp>
  </cdr:relSizeAnchor>
  <cdr:relSizeAnchor xmlns:cdr="http://schemas.openxmlformats.org/drawingml/2006/chartDrawing">
    <cdr:from>
      <cdr:x>0.1365</cdr:x>
      <cdr:y>0.35275</cdr:y>
    </cdr:from>
    <cdr:to>
      <cdr:x>0.1365</cdr:x>
      <cdr:y>0.35275</cdr:y>
    </cdr:to>
    <cdr:sp>
      <cdr:nvSpPr>
        <cdr:cNvPr id="6" name="Text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41.42%</a:t>
          </a:r>
        </a:p>
      </cdr:txBody>
    </cdr:sp>
  </cdr:relSizeAnchor>
  <cdr:relSizeAnchor xmlns:cdr="http://schemas.openxmlformats.org/drawingml/2006/chartDrawing">
    <cdr:from>
      <cdr:x>-0.095</cdr:x>
      <cdr:y>-0.095</cdr:y>
    </cdr:from>
    <cdr:to>
      <cdr:x>1</cdr:x>
      <cdr:y>1</cdr:y>
    </cdr:to>
    <cdr:sp>
      <cdr:nvSpPr>
        <cdr:cNvPr id="7" name="Text 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11.69%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graphicFrame>
      <xdr:nvGraphicFramePr>
        <xdr:cNvPr id="1" name="Chart 3"/>
        <xdr:cNvGraphicFramePr/>
      </xdr:nvGraphicFramePr>
      <xdr:xfrm>
        <a:off x="9382125" y="42957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-haiderq\stat\STAT03\STAT2000\ARRI2000\ARRIV200\ARRI12\TOTTOU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TOR97"/>
    </sheetNames>
    <sheetDataSet>
      <sheetData sheetId="0">
        <row r="3">
          <cell r="A3" t="str">
            <v>AMERICAN COUNTRIES</v>
          </cell>
          <cell r="B3">
            <v>123525</v>
          </cell>
        </row>
        <row r="4">
          <cell r="A4" t="str">
            <v>EUROPEAN COUNTRIES</v>
          </cell>
          <cell r="B4">
            <v>292757</v>
          </cell>
        </row>
        <row r="5">
          <cell r="A5" t="str">
            <v>OTHERS</v>
          </cell>
          <cell r="B5">
            <v>54414</v>
          </cell>
        </row>
        <row r="7">
          <cell r="A7" t="str">
            <v>ARAB COUNTRIES</v>
          </cell>
          <cell r="B7">
            <v>761598</v>
          </cell>
        </row>
        <row r="8">
          <cell r="A8" t="str">
            <v>ISRAEL</v>
          </cell>
          <cell r="B8">
            <v>125528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rightToLeft="1" tabSelected="1" zoomScalePageLayoutView="0" workbookViewId="0" topLeftCell="A1">
      <selection activeCell="C7" sqref="C7"/>
    </sheetView>
  </sheetViews>
  <sheetFormatPr defaultColWidth="9.140625" defaultRowHeight="12.75"/>
  <cols>
    <col min="1" max="1" width="3.8515625" style="1" customWidth="1"/>
    <col min="2" max="2" width="19.57421875" style="1" customWidth="1"/>
    <col min="3" max="3" width="12.421875" style="1" customWidth="1"/>
    <col min="4" max="4" width="13.421875" style="1" customWidth="1"/>
    <col min="5" max="5" width="12.421875" style="1" customWidth="1"/>
    <col min="6" max="6" width="12.7109375" style="1" customWidth="1"/>
    <col min="7" max="7" width="15.140625" style="1" customWidth="1"/>
    <col min="8" max="8" width="13.7109375" style="1" customWidth="1"/>
    <col min="9" max="9" width="10.28125" style="1" customWidth="1"/>
    <col min="10" max="10" width="9.57421875" style="1" customWidth="1"/>
    <col min="11" max="11" width="17.57421875" style="1" customWidth="1"/>
    <col min="12" max="16384" width="9.140625" style="1" customWidth="1"/>
  </cols>
  <sheetData>
    <row r="1" spans="2:11" ht="15.75">
      <c r="B1" s="43" t="s">
        <v>20</v>
      </c>
      <c r="C1" s="43"/>
      <c r="D1" s="43"/>
      <c r="E1" s="43"/>
      <c r="F1" s="43"/>
      <c r="G1" s="43"/>
      <c r="H1" s="43"/>
      <c r="I1" s="43"/>
      <c r="J1" s="43"/>
      <c r="K1" s="43"/>
    </row>
    <row r="2" spans="2:11" ht="24.75" customHeight="1">
      <c r="B2" s="44" t="s">
        <v>21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" customHeight="1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45" customHeight="1">
      <c r="B4" s="3" t="s">
        <v>6</v>
      </c>
      <c r="C4" s="45" t="s">
        <v>16</v>
      </c>
      <c r="D4" s="46"/>
      <c r="E4" s="4" t="s">
        <v>17</v>
      </c>
      <c r="F4" s="47" t="s">
        <v>18</v>
      </c>
      <c r="G4" s="48"/>
      <c r="H4" s="4" t="s">
        <v>17</v>
      </c>
      <c r="I4" s="49" t="s">
        <v>19</v>
      </c>
      <c r="J4" s="50"/>
      <c r="K4" s="5" t="s">
        <v>8</v>
      </c>
    </row>
    <row r="5" spans="2:11" ht="42" customHeight="1" thickBot="1">
      <c r="B5" s="6"/>
      <c r="C5" s="7">
        <v>2015</v>
      </c>
      <c r="D5" s="8">
        <v>2016</v>
      </c>
      <c r="E5" s="9" t="s">
        <v>22</v>
      </c>
      <c r="F5" s="7">
        <v>2015</v>
      </c>
      <c r="G5" s="8">
        <v>2016</v>
      </c>
      <c r="H5" s="9" t="s">
        <v>22</v>
      </c>
      <c r="I5" s="7">
        <v>2015</v>
      </c>
      <c r="J5" s="8">
        <v>2016</v>
      </c>
      <c r="K5" s="10"/>
    </row>
    <row r="6" spans="2:11" ht="39.75" customHeight="1">
      <c r="B6" s="11" t="s">
        <v>2</v>
      </c>
      <c r="C6" s="37">
        <v>1824</v>
      </c>
      <c r="D6" s="38">
        <v>1457</v>
      </c>
      <c r="E6" s="12">
        <f aca="true" t="shared" si="0" ref="E6:E11">(D6-C6)/C6</f>
        <v>-0.2012061403508772</v>
      </c>
      <c r="F6" s="37">
        <v>4921</v>
      </c>
      <c r="G6" s="38">
        <v>4551</v>
      </c>
      <c r="H6" s="12">
        <f aca="true" t="shared" si="1" ref="H6:H11">(G6-F6)/F6</f>
        <v>-0.07518796992481203</v>
      </c>
      <c r="I6" s="13">
        <f aca="true" t="shared" si="2" ref="I6:I11">F6/C6</f>
        <v>2.6979166666666665</v>
      </c>
      <c r="J6" s="14">
        <f aca="true" t="shared" si="3" ref="J6:J11">G6/D6</f>
        <v>3.1235415236787922</v>
      </c>
      <c r="K6" s="15" t="s">
        <v>5</v>
      </c>
    </row>
    <row r="7" spans="1:11" ht="39.75" customHeight="1">
      <c r="A7" s="16"/>
      <c r="B7" s="17" t="s">
        <v>1</v>
      </c>
      <c r="C7" s="39">
        <v>45307</v>
      </c>
      <c r="D7" s="40">
        <v>41244</v>
      </c>
      <c r="E7" s="12">
        <f t="shared" si="0"/>
        <v>-0.08967709184011301</v>
      </c>
      <c r="F7" s="39">
        <v>152008</v>
      </c>
      <c r="G7" s="40">
        <v>137366</v>
      </c>
      <c r="H7" s="12">
        <f t="shared" si="1"/>
        <v>-0.09632387769064786</v>
      </c>
      <c r="I7" s="18">
        <f t="shared" si="2"/>
        <v>3.355066546008343</v>
      </c>
      <c r="J7" s="19">
        <f t="shared" si="3"/>
        <v>3.3305692949277472</v>
      </c>
      <c r="K7" s="15" t="s">
        <v>11</v>
      </c>
    </row>
    <row r="8" spans="2:11" ht="39.75" customHeight="1">
      <c r="B8" s="11" t="s">
        <v>13</v>
      </c>
      <c r="C8" s="39">
        <v>84085</v>
      </c>
      <c r="D8" s="40">
        <v>105792</v>
      </c>
      <c r="E8" s="12">
        <f t="shared" si="0"/>
        <v>0.25815543794969376</v>
      </c>
      <c r="F8" s="39">
        <v>220875</v>
      </c>
      <c r="G8" s="40">
        <v>303096</v>
      </c>
      <c r="H8" s="12">
        <f t="shared" si="1"/>
        <v>0.37225127334465197</v>
      </c>
      <c r="I8" s="18">
        <f t="shared" si="2"/>
        <v>2.6268062080038055</v>
      </c>
      <c r="J8" s="19">
        <f t="shared" si="3"/>
        <v>2.865018148820327</v>
      </c>
      <c r="K8" s="15" t="s">
        <v>4</v>
      </c>
    </row>
    <row r="9" spans="2:11" ht="39.75" customHeight="1">
      <c r="B9" s="11" t="s">
        <v>9</v>
      </c>
      <c r="C9" s="39">
        <v>141032</v>
      </c>
      <c r="D9" s="40">
        <v>147435</v>
      </c>
      <c r="E9" s="12">
        <f t="shared" si="0"/>
        <v>0.04540104373475523</v>
      </c>
      <c r="F9" s="39">
        <v>655491</v>
      </c>
      <c r="G9" s="40">
        <v>820230</v>
      </c>
      <c r="H9" s="12">
        <f t="shared" si="1"/>
        <v>0.2513215284420381</v>
      </c>
      <c r="I9" s="18">
        <f t="shared" si="2"/>
        <v>4.647817516591979</v>
      </c>
      <c r="J9" s="19">
        <f t="shared" si="3"/>
        <v>5.5633329942008345</v>
      </c>
      <c r="K9" s="15" t="s">
        <v>12</v>
      </c>
    </row>
    <row r="10" spans="1:11" ht="39.75" customHeight="1" thickBot="1">
      <c r="A10" s="20"/>
      <c r="B10" s="11" t="s">
        <v>3</v>
      </c>
      <c r="C10" s="41">
        <v>28724</v>
      </c>
      <c r="D10" s="42">
        <v>31733</v>
      </c>
      <c r="E10" s="12">
        <f t="shared" si="0"/>
        <v>0.1047556050689319</v>
      </c>
      <c r="F10" s="41">
        <v>91864</v>
      </c>
      <c r="G10" s="42">
        <v>99410</v>
      </c>
      <c r="H10" s="12">
        <f t="shared" si="1"/>
        <v>0.08214316816163024</v>
      </c>
      <c r="I10" s="18">
        <f t="shared" si="2"/>
        <v>3.1981618159030774</v>
      </c>
      <c r="J10" s="19">
        <f t="shared" si="3"/>
        <v>3.1327009737497242</v>
      </c>
      <c r="K10" s="15" t="s">
        <v>10</v>
      </c>
    </row>
    <row r="11" spans="2:11" ht="28.5" customHeight="1" thickBot="1">
      <c r="B11" s="21" t="s">
        <v>7</v>
      </c>
      <c r="C11" s="22">
        <f>SUM(C6:C10)</f>
        <v>300972</v>
      </c>
      <c r="D11" s="23">
        <f>SUM(D6:D10)</f>
        <v>327661</v>
      </c>
      <c r="E11" s="24">
        <f t="shared" si="0"/>
        <v>0.08867602301875258</v>
      </c>
      <c r="F11" s="25">
        <f>SUM(F6:F10)</f>
        <v>1125159</v>
      </c>
      <c r="G11" s="26">
        <f>SUM(G6:G10)</f>
        <v>1364653</v>
      </c>
      <c r="H11" s="27">
        <f t="shared" si="1"/>
        <v>0.2128534722648088</v>
      </c>
      <c r="I11" s="28">
        <f t="shared" si="2"/>
        <v>3.738417527211834</v>
      </c>
      <c r="J11" s="29">
        <f t="shared" si="3"/>
        <v>4.164831945211667</v>
      </c>
      <c r="K11" s="30" t="s">
        <v>0</v>
      </c>
    </row>
    <row r="12" spans="1:25" s="34" customFormat="1" ht="13.5" customHeight="1">
      <c r="A12" s="31"/>
      <c r="B12" s="35" t="s">
        <v>14</v>
      </c>
      <c r="C12" s="32"/>
      <c r="D12" s="32"/>
      <c r="E12" s="32"/>
      <c r="F12" s="32"/>
      <c r="G12" s="33"/>
      <c r="H12" s="33"/>
      <c r="J12" s="31"/>
      <c r="K12" s="36" t="s">
        <v>15</v>
      </c>
      <c r="L12" s="31"/>
      <c r="M12" s="31"/>
      <c r="N12" s="31"/>
      <c r="O12" s="31"/>
      <c r="P12" s="31"/>
      <c r="R12" s="31"/>
      <c r="S12" s="31"/>
      <c r="T12" s="31"/>
      <c r="U12" s="31"/>
      <c r="V12" s="31"/>
      <c r="W12" s="31"/>
      <c r="X12" s="31"/>
      <c r="Y12" s="31"/>
    </row>
  </sheetData>
  <sheetProtection/>
  <mergeCells count="5">
    <mergeCell ref="B1:K1"/>
    <mergeCell ref="B2:K2"/>
    <mergeCell ref="C4:D4"/>
    <mergeCell ref="F4:G4"/>
    <mergeCell ref="I4:J4"/>
  </mergeCells>
  <printOptions/>
  <pageMargins left="0.15748031496062992" right="0.3937007874015748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mohammed Ghname</cp:lastModifiedBy>
  <cp:lastPrinted>2010-05-18T07:33:53Z</cp:lastPrinted>
  <dcterms:created xsi:type="dcterms:W3CDTF">1996-10-14T23:33:28Z</dcterms:created>
  <dcterms:modified xsi:type="dcterms:W3CDTF">2017-03-13T12:15:40Z</dcterms:modified>
  <cp:category/>
  <cp:version/>
  <cp:contentType/>
  <cp:contentStatus/>
</cp:coreProperties>
</file>