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5460" activeTab="0"/>
  </bookViews>
  <sheets>
    <sheet name="RECP by month 2006" sheetId="1" r:id="rId1"/>
  </sheets>
  <definedNames>
    <definedName name="_xlnm.Print_Area" localSheetId="0">'RECP by month 2006'!$A$1:$I$25</definedName>
  </definedNames>
  <calcPr fullCalcOnLoad="1"/>
</workbook>
</file>

<file path=xl/sharedStrings.xml><?xml version="1.0" encoding="utf-8"?>
<sst xmlns="http://schemas.openxmlformats.org/spreadsheetml/2006/main" count="53" uniqueCount="50">
  <si>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</si>
  <si>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</si>
  <si>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</si>
  <si>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</si>
  <si>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</si>
  <si>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</si>
  <si>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</si>
  <si>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</si>
  <si>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</si>
  <si>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</si>
  <si>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</si>
  <si>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</si>
  <si>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</si>
  <si>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</si>
  <si>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</si>
  <si>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</si>
  <si>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</si>
  <si>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</si>
  <si>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</si>
  <si>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</si>
  <si>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</si>
  <si>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</si>
  <si>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</si>
  <si>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</si>
  <si>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</si>
  <si>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</si>
  <si>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</si>
  <si>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</si>
  <si>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</si>
  <si>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</si>
  <si>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</si>
  <si>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</si>
  <si>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</si>
  <si>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</si>
  <si>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</si>
  <si>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</si>
  <si>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</si>
  <si>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</si>
  <si>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</si>
  <si>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 07/08</t>
  </si>
  <si>
    <t>الانفاق السياحي</t>
  </si>
  <si>
    <t>الدخل السياحي</t>
  </si>
  <si>
    <t>Receipts</t>
  </si>
  <si>
    <t xml:space="preserve">المصدر : البنك المركزي </t>
  </si>
  <si>
    <t xml:space="preserve"> Source : Central Bank of Jordan </t>
  </si>
  <si>
    <t>Expenditure</t>
  </si>
  <si>
    <t xml:space="preserve"> 08/09</t>
  </si>
  <si>
    <t>2011*</t>
  </si>
  <si>
    <t>جدول رقم 1.4 الدخل والانفاق السياحي الشهري للسنوات 2010 - 2011 * بالمليون دينار</t>
  </si>
  <si>
    <t>Table 4.1 Tourism Receipts and Expenditures by Month 2010- 2011* (JD Million)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</si>
</sst>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3" fillId="33" borderId="10" xfId="0" applyNumberFormat="1" applyFont="1" applyFill="1" applyBorder="1" applyAlignment="1">
      <alignment horizontal="center"/>
    </xf>
    <xf numFmtId="186" fontId="4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186" fontId="13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10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0" fontId="6" fillId="33" borderId="15" xfId="0" applyFont="1" applyFill="1" applyBorder="1" applyAlignment="1">
      <alignment horizontal="center"/>
    </xf>
    <xf numFmtId="186" fontId="4" fillId="34" borderId="11" xfId="0" applyNumberFormat="1" applyFont="1" applyFill="1" applyBorder="1" applyAlignment="1">
      <alignment horizontal="center"/>
    </xf>
    <xf numFmtId="186" fontId="4" fillId="34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86" fontId="4" fillId="33" borderId="12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>
      <alignment horizontal="center"/>
    </xf>
    <xf numFmtId="186" fontId="4" fillId="34" borderId="10" xfId="0" applyNumberFormat="1" applyFont="1" applyFill="1" applyBorder="1" applyAlignment="1">
      <alignment horizontal="center"/>
    </xf>
    <xf numFmtId="184" fontId="4" fillId="0" borderId="11" xfId="0" applyNumberFormat="1" applyFont="1" applyBorder="1" applyAlignment="1">
      <alignment/>
    </xf>
    <xf numFmtId="184" fontId="8" fillId="34" borderId="11" xfId="0" applyNumberFormat="1" applyFont="1" applyFill="1" applyBorder="1" applyAlignment="1">
      <alignment horizontal="center"/>
    </xf>
    <xf numFmtId="184" fontId="8" fillId="34" borderId="16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/>
    </xf>
    <xf numFmtId="184" fontId="4" fillId="33" borderId="11" xfId="0" applyNumberFormat="1" applyFont="1" applyFill="1" applyBorder="1" applyAlignment="1">
      <alignment horizontal="right"/>
    </xf>
    <xf numFmtId="184" fontId="8" fillId="34" borderId="17" xfId="0" applyNumberFormat="1" applyFont="1" applyFill="1" applyBorder="1" applyAlignment="1">
      <alignment horizontal="center"/>
    </xf>
    <xf numFmtId="187" fontId="4" fillId="33" borderId="11" xfId="0" applyNumberFormat="1" applyFont="1" applyFill="1" applyBorder="1" applyAlignment="1">
      <alignment/>
    </xf>
    <xf numFmtId="187" fontId="4" fillId="0" borderId="11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8" fillId="34" borderId="11" xfId="0" applyNumberFormat="1" applyFont="1" applyFill="1" applyBorder="1" applyAlignment="1">
      <alignment horizontal="right"/>
    </xf>
    <xf numFmtId="184" fontId="8" fillId="34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19" xfId="0" applyFont="1" applyFill="1" applyBorder="1" applyAlignment="1">
      <alignment horizontal="center" vertical="justify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rightToLeft="1" tabSelected="1" zoomScalePageLayoutView="0" workbookViewId="0" topLeftCell="A1">
      <selection activeCell="G23" sqref="G23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3" width="9.00390625" style="2" customWidth="1"/>
    <col min="4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6384" width="9.140625" style="2" customWidth="1"/>
  </cols>
  <sheetData>
    <row r="1" spans="1:9" ht="15.75">
      <c r="A1" s="19"/>
      <c r="B1" s="46" t="s">
        <v>48</v>
      </c>
      <c r="C1" s="46"/>
      <c r="D1" s="46"/>
      <c r="E1" s="46"/>
      <c r="F1" s="46"/>
      <c r="G1" s="46"/>
      <c r="H1" s="46"/>
      <c r="I1" s="46"/>
    </row>
    <row r="2" spans="1:9" ht="15.75">
      <c r="A2" s="19"/>
      <c r="B2" s="46" t="s">
        <v>49</v>
      </c>
      <c r="C2" s="46"/>
      <c r="D2" s="46"/>
      <c r="E2" s="46"/>
      <c r="F2" s="46"/>
      <c r="G2" s="46"/>
      <c r="H2" s="46"/>
      <c r="I2" s="46"/>
    </row>
    <row r="3" ht="9.75" customHeight="1" thickBot="1">
      <c r="A3" s="19"/>
    </row>
    <row r="4" spans="1:9" s="1" customFormat="1" ht="14.25" customHeight="1">
      <c r="A4" s="19"/>
      <c r="B4" s="11" t="s">
        <v>15</v>
      </c>
      <c r="C4" s="47" t="s">
        <v>41</v>
      </c>
      <c r="D4" s="48"/>
      <c r="E4" s="14" t="s">
        <v>34</v>
      </c>
      <c r="F4" s="53" t="s">
        <v>40</v>
      </c>
      <c r="G4" s="54"/>
      <c r="H4" s="14" t="s">
        <v>34</v>
      </c>
      <c r="I4" s="7"/>
    </row>
    <row r="5" spans="1:9" s="1" customFormat="1" ht="17.25" customHeight="1">
      <c r="A5" s="19"/>
      <c r="B5" s="12"/>
      <c r="C5" s="49" t="s">
        <v>42</v>
      </c>
      <c r="D5" s="50"/>
      <c r="E5" s="20" t="s">
        <v>35</v>
      </c>
      <c r="F5" s="51" t="s">
        <v>45</v>
      </c>
      <c r="G5" s="52"/>
      <c r="H5" s="20" t="s">
        <v>35</v>
      </c>
      <c r="I5" s="12" t="s">
        <v>5</v>
      </c>
    </row>
    <row r="6" spans="1:9" s="1" customFormat="1" ht="17.25" customHeight="1" thickBot="1">
      <c r="A6" s="19"/>
      <c r="B6" s="13"/>
      <c r="C6" s="27">
        <v>2010</v>
      </c>
      <c r="D6" s="27" t="s">
        <v>47</v>
      </c>
      <c r="E6" s="21" t="s">
        <v>39</v>
      </c>
      <c r="F6" s="27">
        <v>2010</v>
      </c>
      <c r="G6" s="27" t="s">
        <v>47</v>
      </c>
      <c r="H6" s="21" t="s">
        <v>46</v>
      </c>
      <c r="I6" s="13"/>
    </row>
    <row r="7" spans="1:9" ht="23.25" customHeight="1">
      <c r="A7" s="19"/>
      <c r="B7" s="10" t="s">
        <v>6</v>
      </c>
      <c r="C7" s="42">
        <v>160.262</v>
      </c>
      <c r="D7" s="42">
        <v>187.74244003501687</v>
      </c>
      <c r="E7" s="15">
        <f>(D7-C7)/C7</f>
        <v>0.17147196487637037</v>
      </c>
      <c r="F7" s="34">
        <v>55.4</v>
      </c>
      <c r="G7" s="41">
        <v>59.761</v>
      </c>
      <c r="H7" s="15">
        <f>(G7-F7)/F7</f>
        <v>0.07871841155234664</v>
      </c>
      <c r="I7" s="8" t="s">
        <v>30</v>
      </c>
    </row>
    <row r="8" spans="1:9" ht="23.25" customHeight="1">
      <c r="A8" s="19"/>
      <c r="B8" s="8" t="s">
        <v>7</v>
      </c>
      <c r="C8" s="43">
        <v>149.732</v>
      </c>
      <c r="D8" s="43">
        <v>159.31918862880428</v>
      </c>
      <c r="E8" s="16">
        <f aca="true" t="shared" si="0" ref="E8:E23">(D8-C8)/C8</f>
        <v>0.06402898931961294</v>
      </c>
      <c r="F8" s="34">
        <v>62.9</v>
      </c>
      <c r="G8" s="41">
        <v>62.196</v>
      </c>
      <c r="H8" s="16">
        <f aca="true" t="shared" si="1" ref="H8:H23">(G8-F8)/F8</f>
        <v>-0.011192368839427673</v>
      </c>
      <c r="I8" s="17" t="s">
        <v>31</v>
      </c>
    </row>
    <row r="9" spans="1:9" ht="23.25" customHeight="1">
      <c r="A9" s="19"/>
      <c r="B9" s="8" t="s">
        <v>8</v>
      </c>
      <c r="C9" s="43">
        <v>185.43800000000002</v>
      </c>
      <c r="D9" s="43">
        <v>186.0248722608569</v>
      </c>
      <c r="E9" s="16">
        <f t="shared" si="0"/>
        <v>0.003164789637813679</v>
      </c>
      <c r="F9" s="34">
        <v>66.1</v>
      </c>
      <c r="G9" s="41">
        <v>68.645</v>
      </c>
      <c r="H9" s="16">
        <f t="shared" si="1"/>
        <v>0.038502269288956156</v>
      </c>
      <c r="I9" s="8" t="s">
        <v>32</v>
      </c>
    </row>
    <row r="10" spans="1:9" s="3" customFormat="1" ht="23.25" customHeight="1">
      <c r="A10" s="19"/>
      <c r="B10" s="23" t="s">
        <v>12</v>
      </c>
      <c r="C10" s="44">
        <f>SUM(C7:C9)</f>
        <v>495.432</v>
      </c>
      <c r="D10" s="44">
        <f>SUM(D7:D9)</f>
        <v>533.086500924678</v>
      </c>
      <c r="E10" s="32">
        <f t="shared" si="0"/>
        <v>0.07600336862511509</v>
      </c>
      <c r="F10" s="36">
        <f>SUM(F7:F9)</f>
        <v>184.39999999999998</v>
      </c>
      <c r="G10" s="36">
        <f>SUM(G7:G9)</f>
        <v>190.60199999999998</v>
      </c>
      <c r="H10" s="28">
        <f t="shared" si="1"/>
        <v>0.033633405639913225</v>
      </c>
      <c r="I10" s="23" t="s">
        <v>36</v>
      </c>
    </row>
    <row r="11" spans="1:9" ht="23.25" customHeight="1">
      <c r="A11" s="22"/>
      <c r="B11" s="8" t="s">
        <v>9</v>
      </c>
      <c r="C11" s="43">
        <v>235.881</v>
      </c>
      <c r="D11" s="43">
        <v>218.77121399363492</v>
      </c>
      <c r="E11" s="16">
        <f t="shared" si="0"/>
        <v>-0.07253566843605498</v>
      </c>
      <c r="F11" s="34">
        <v>86.6</v>
      </c>
      <c r="G11" s="41">
        <v>68.582</v>
      </c>
      <c r="H11" s="16">
        <f t="shared" si="1"/>
        <v>-0.20806004618937646</v>
      </c>
      <c r="I11" s="8" t="s">
        <v>24</v>
      </c>
    </row>
    <row r="12" spans="1:9" ht="23.25" customHeight="1">
      <c r="A12" s="22"/>
      <c r="B12" s="8" t="s">
        <v>10</v>
      </c>
      <c r="C12" s="43">
        <v>201.21300000000002</v>
      </c>
      <c r="D12" s="43">
        <v>171.18763768336217</v>
      </c>
      <c r="E12" s="16">
        <f t="shared" si="0"/>
        <v>-0.14922178147852203</v>
      </c>
      <c r="F12" s="34">
        <v>77.8</v>
      </c>
      <c r="G12" s="41">
        <v>56.758</v>
      </c>
      <c r="H12" s="16">
        <f t="shared" si="1"/>
        <v>-0.2704627249357326</v>
      </c>
      <c r="I12" s="8" t="s">
        <v>25</v>
      </c>
    </row>
    <row r="13" spans="1:9" ht="23.25" customHeight="1">
      <c r="A13" s="22"/>
      <c r="B13" s="8" t="s">
        <v>11</v>
      </c>
      <c r="C13" s="43">
        <v>210.882</v>
      </c>
      <c r="D13" s="43">
        <v>195.72090839762842</v>
      </c>
      <c r="E13" s="16">
        <f t="shared" si="0"/>
        <v>-0.07189372067019273</v>
      </c>
      <c r="F13" s="34">
        <v>106.9</v>
      </c>
      <c r="G13" s="41">
        <v>82.155</v>
      </c>
      <c r="H13" s="16">
        <f t="shared" si="1"/>
        <v>-0.23147801683816654</v>
      </c>
      <c r="I13" s="8" t="s">
        <v>26</v>
      </c>
    </row>
    <row r="14" spans="1:9" s="3" customFormat="1" ht="23.25" customHeight="1">
      <c r="A14" s="19"/>
      <c r="B14" s="23" t="s">
        <v>13</v>
      </c>
      <c r="C14" s="35">
        <f>SUM(C11:C13)</f>
        <v>647.9760000000001</v>
      </c>
      <c r="D14" s="35">
        <f>SUM(D11:D13)</f>
        <v>585.6797600746255</v>
      </c>
      <c r="E14" s="28">
        <f t="shared" si="0"/>
        <v>-0.09613973345521222</v>
      </c>
      <c r="F14" s="35">
        <f>SUM(F11:F13)</f>
        <v>271.29999999999995</v>
      </c>
      <c r="G14" s="35">
        <f>SUM(G11:G13)</f>
        <v>207.495</v>
      </c>
      <c r="H14" s="28">
        <f t="shared" si="1"/>
        <v>-0.23518245484703265</v>
      </c>
      <c r="I14" s="23" t="s">
        <v>37</v>
      </c>
    </row>
    <row r="15" spans="1:9" s="1" customFormat="1" ht="23.25" customHeight="1">
      <c r="A15" s="19"/>
      <c r="B15" s="9" t="s">
        <v>16</v>
      </c>
      <c r="C15" s="38">
        <v>338.805</v>
      </c>
      <c r="D15" s="38">
        <v>292.9114991316621</v>
      </c>
      <c r="E15" s="16">
        <f t="shared" si="0"/>
        <v>-0.13545697633841863</v>
      </c>
      <c r="F15" s="37">
        <v>156.7</v>
      </c>
      <c r="G15" s="40">
        <v>113.46</v>
      </c>
      <c r="H15" s="16">
        <f t="shared" si="1"/>
        <v>-0.2759412890874282</v>
      </c>
      <c r="I15" s="9" t="s">
        <v>27</v>
      </c>
    </row>
    <row r="16" spans="1:9" s="1" customFormat="1" ht="23.25" customHeight="1">
      <c r="A16" s="19"/>
      <c r="B16" s="9" t="s">
        <v>17</v>
      </c>
      <c r="C16" s="38">
        <v>253.149</v>
      </c>
      <c r="D16" s="38">
        <v>203.87093734443192</v>
      </c>
      <c r="E16" s="16">
        <f t="shared" si="0"/>
        <v>-0.1946603093655044</v>
      </c>
      <c r="F16" s="37">
        <v>91.8</v>
      </c>
      <c r="G16" s="40">
        <v>81.459</v>
      </c>
      <c r="H16" s="16">
        <f t="shared" si="1"/>
        <v>-0.11264705882352935</v>
      </c>
      <c r="I16" s="9" t="s">
        <v>28</v>
      </c>
    </row>
    <row r="17" spans="1:9" s="1" customFormat="1" ht="23.25" customHeight="1">
      <c r="A17" s="19"/>
      <c r="B17" s="9" t="s">
        <v>18</v>
      </c>
      <c r="C17" s="38">
        <v>218.228</v>
      </c>
      <c r="D17" s="38">
        <v>228.19084810907918</v>
      </c>
      <c r="E17" s="16">
        <f t="shared" si="0"/>
        <v>0.04565339053228355</v>
      </c>
      <c r="F17" s="37">
        <v>97.8</v>
      </c>
      <c r="G17" s="40">
        <v>62.966</v>
      </c>
      <c r="H17" s="16">
        <f t="shared" si="1"/>
        <v>-0.35617586912065435</v>
      </c>
      <c r="I17" s="9" t="s">
        <v>29</v>
      </c>
    </row>
    <row r="18" spans="1:9" s="3" customFormat="1" ht="23.25" customHeight="1">
      <c r="A18" s="19"/>
      <c r="B18" s="23" t="s">
        <v>19</v>
      </c>
      <c r="C18" s="35">
        <f>SUM(C15:C17)</f>
        <v>810.182</v>
      </c>
      <c r="D18" s="35">
        <f>SUM(D15:D17)</f>
        <v>724.9732845851731</v>
      </c>
      <c r="E18" s="28">
        <f t="shared" si="0"/>
        <v>-0.10517231364659654</v>
      </c>
      <c r="F18" s="35">
        <f>SUM(F15:F17)</f>
        <v>346.3</v>
      </c>
      <c r="G18" s="35">
        <f>SUM(G15:G17)</f>
        <v>257.885</v>
      </c>
      <c r="H18" s="28">
        <f t="shared" si="1"/>
        <v>-0.2553133121570893</v>
      </c>
      <c r="I18" s="23" t="s">
        <v>38</v>
      </c>
    </row>
    <row r="19" spans="1:9" s="1" customFormat="1" ht="23.25" customHeight="1">
      <c r="A19" s="19"/>
      <c r="B19" s="24" t="s">
        <v>20</v>
      </c>
      <c r="C19" s="38">
        <v>196.84699999999998</v>
      </c>
      <c r="D19" s="38">
        <v>197.41857334632851</v>
      </c>
      <c r="E19" s="16">
        <f t="shared" si="0"/>
        <v>0.0029036426581483827</v>
      </c>
      <c r="F19" s="40">
        <v>64.5</v>
      </c>
      <c r="G19" s="40">
        <v>55.057</v>
      </c>
      <c r="H19" s="16">
        <f t="shared" si="1"/>
        <v>-0.14640310077519378</v>
      </c>
      <c r="I19" s="9" t="s">
        <v>0</v>
      </c>
    </row>
    <row r="20" spans="1:9" s="1" customFormat="1" ht="23.25" customHeight="1">
      <c r="A20" s="26"/>
      <c r="B20" s="24" t="s">
        <v>21</v>
      </c>
      <c r="C20" s="38">
        <v>226.936</v>
      </c>
      <c r="D20" s="38">
        <v>218.64460421197157</v>
      </c>
      <c r="E20" s="16">
        <f t="shared" si="0"/>
        <v>-0.03653627361030616</v>
      </c>
      <c r="F20" s="40">
        <v>85.6</v>
      </c>
      <c r="G20" s="40">
        <v>64.504</v>
      </c>
      <c r="H20" s="16">
        <f t="shared" si="1"/>
        <v>-0.24644859813084102</v>
      </c>
      <c r="I20" s="9" t="s">
        <v>1</v>
      </c>
    </row>
    <row r="21" spans="1:9" s="1" customFormat="1" ht="23.25" customHeight="1" thickBot="1">
      <c r="A21" s="26"/>
      <c r="B21" s="24" t="s">
        <v>22</v>
      </c>
      <c r="C21" s="38">
        <v>167.80900000000003</v>
      </c>
      <c r="D21" s="38">
        <v>171.6782661603865</v>
      </c>
      <c r="E21" s="31">
        <f t="shared" si="0"/>
        <v>0.023057560443042226</v>
      </c>
      <c r="F21" s="40">
        <v>58.4</v>
      </c>
      <c r="G21" s="40">
        <v>48.361</v>
      </c>
      <c r="H21" s="31">
        <f t="shared" si="1"/>
        <v>-0.17190068493150687</v>
      </c>
      <c r="I21" s="9" t="s">
        <v>2</v>
      </c>
    </row>
    <row r="22" spans="1:9" s="3" customFormat="1" ht="23.25" customHeight="1" thickBot="1">
      <c r="A22" s="19"/>
      <c r="B22" s="23" t="s">
        <v>23</v>
      </c>
      <c r="C22" s="35">
        <f>SUM(C19:C21)</f>
        <v>591.5920000000001</v>
      </c>
      <c r="D22" s="35">
        <f>SUM(D19:D21)</f>
        <v>587.7414437186866</v>
      </c>
      <c r="E22" s="33">
        <f t="shared" si="0"/>
        <v>-0.006508803840000397</v>
      </c>
      <c r="F22" s="36">
        <f>SUM(F19:F21)</f>
        <v>208.5</v>
      </c>
      <c r="G22" s="36">
        <f>SUM(G19:G21)</f>
        <v>167.922</v>
      </c>
      <c r="H22" s="33">
        <f t="shared" si="1"/>
        <v>-0.19461870503597123</v>
      </c>
      <c r="I22" s="23" t="s">
        <v>4</v>
      </c>
    </row>
    <row r="23" spans="1:9" s="3" customFormat="1" ht="23.25" customHeight="1" thickBot="1">
      <c r="A23" s="19"/>
      <c r="B23" s="25" t="s">
        <v>14</v>
      </c>
      <c r="C23" s="45">
        <f>SUM(C10,C14,C18,C22)</f>
        <v>2545.1820000000002</v>
      </c>
      <c r="D23" s="45">
        <f>SUM(D10,D14,D18,D22)</f>
        <v>2431.4809893031634</v>
      </c>
      <c r="E23" s="29">
        <f t="shared" si="0"/>
        <v>-0.04467303740826269</v>
      </c>
      <c r="F23" s="39">
        <f>SUM(F10,F14,F18,F22)</f>
        <v>1010.5</v>
      </c>
      <c r="G23" s="39">
        <f>SUM(G10,G14,G18,G22)</f>
        <v>823.904</v>
      </c>
      <c r="H23" s="33">
        <f t="shared" si="1"/>
        <v>-0.1846571004453241</v>
      </c>
      <c r="I23" s="25" t="s">
        <v>3</v>
      </c>
    </row>
    <row r="24" spans="1:9" s="6" customFormat="1" ht="18" customHeight="1">
      <c r="A24" s="19"/>
      <c r="B24" s="6" t="s">
        <v>43</v>
      </c>
      <c r="I24" s="6" t="s">
        <v>44</v>
      </c>
    </row>
    <row r="25" spans="1:2" ht="17.25" customHeight="1">
      <c r="A25" s="19"/>
      <c r="B25" s="2" t="s">
        <v>33</v>
      </c>
    </row>
    <row r="26" spans="1:9" ht="14.25">
      <c r="A26" s="19"/>
      <c r="I26" s="4"/>
    </row>
    <row r="27" ht="15">
      <c r="A27" s="19"/>
    </row>
    <row r="28" spans="1:8" ht="15">
      <c r="A28" s="19"/>
      <c r="C28" s="30"/>
      <c r="D28" s="30"/>
      <c r="E28" s="18"/>
      <c r="F28" s="30"/>
      <c r="G28" s="30"/>
      <c r="H28" s="18"/>
    </row>
    <row r="29" ht="15">
      <c r="A29" s="19"/>
    </row>
    <row r="30" ht="15">
      <c r="A30" s="19"/>
    </row>
    <row r="31" ht="15">
      <c r="A31" s="19"/>
    </row>
    <row r="32" ht="15">
      <c r="A32" s="19"/>
    </row>
  </sheetData>
  <sheetProtection/>
  <mergeCells count="6">
    <mergeCell ref="B1:I1"/>
    <mergeCell ref="B2:I2"/>
    <mergeCell ref="C4:D4"/>
    <mergeCell ref="C5:D5"/>
    <mergeCell ref="F5:G5"/>
    <mergeCell ref="F4:G4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2008-06-18T06:47:07Z</cp:lastPrinted>
  <dcterms:created xsi:type="dcterms:W3CDTF">2002-01-30T08:29:26Z</dcterms:created>
  <dcterms:modified xsi:type="dcterms:W3CDTF">2014-05-22T06:28:03Z</dcterms:modified>
  <cp:category/>
  <cp:version/>
  <cp:contentType/>
  <cp:contentStatus/>
</cp:coreProperties>
</file>