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50" windowWidth="9075" windowHeight="7695" activeTab="0"/>
  </bookViews>
  <sheets>
    <sheet name="Recovered_Sheet1" sheetId="1" r:id="rId1"/>
  </sheets>
  <definedNames>
    <definedName name="_xlnm.Print_Area" localSheetId="0">'Recovered_Sheet1'!$A$1:$U$20</definedName>
  </definedNames>
  <calcPr fullCalcOnLoad="1"/>
</workbook>
</file>

<file path=xl/sharedStrings.xml><?xml version="1.0" encoding="utf-8"?>
<sst xmlns="http://schemas.openxmlformats.org/spreadsheetml/2006/main" count="89" uniqueCount="58">
  <si>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</si>
  <si>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</si>
  <si>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</si>
  <si>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</si>
  <si>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</si>
  <si>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</si>
  <si>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</si>
  <si>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</si>
  <si>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</si>
  <si>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</si>
  <si>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</si>
  <si>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</si>
  <si>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</si>
  <si>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</si>
  <si>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</si>
  <si>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</si>
  <si>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</si>
  <si>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</si>
  <si>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</si>
  <si>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</si>
  <si>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</si>
  <si>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</si>
  <si>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</si>
  <si>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</si>
  <si>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</si>
  <si>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</si>
  <si>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</si>
  <si>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</si>
  <si>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</si>
  <si>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</si>
  <si>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</si>
  <si>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</si>
  <si>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</si>
  <si>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</si>
  <si>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</si>
  <si>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</si>
  <si>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</si>
  <si>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</si>
  <si>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</si>
  <si>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</si>
  <si>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</si>
  <si>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</si>
  <si>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</si>
  <si>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</si>
  <si>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</si>
  <si>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</si>
  <si>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</si>
  <si>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</si>
  <si>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</si>
  <si>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</si>
  <si>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</si>
  <si>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</si>
  <si>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Ma''an Spa</t>
  </si>
  <si>
    <t xml:space="preserve">جنة ماعين </t>
  </si>
  <si>
    <t>AL zarqa</t>
  </si>
  <si>
    <t>الزرقاء</t>
  </si>
  <si>
    <t>Table 6 .3  Beds Night / Arrivals at Classified  Hotels by Location &amp; Country Groups, 2011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</si>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</sst>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left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9" fillId="33" borderId="30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4" fillId="33" borderId="0" xfId="0" applyFont="1" applyFill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5" fillId="33" borderId="35" xfId="0" applyNumberFormat="1" applyFont="1" applyFill="1" applyBorder="1" applyAlignment="1" applyProtection="1">
      <alignment/>
      <protection/>
    </xf>
    <xf numFmtId="3" fontId="5" fillId="33" borderId="36" xfId="0" applyNumberFormat="1" applyFont="1" applyFill="1" applyBorder="1" applyAlignment="1">
      <alignment horizontal="center" vertical="center" readingOrder="1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37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rightToLeft="1" tabSelected="1" zoomScalePageLayoutView="0" workbookViewId="0" topLeftCell="E10">
      <selection activeCell="K25" sqref="K25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7.28125" style="2" customWidth="1"/>
    <col min="8" max="8" width="7.42187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7.57421875" style="2" customWidth="1"/>
    <col min="13" max="13" width="8.00390625" style="2" customWidth="1"/>
    <col min="14" max="14" width="7.00390625" style="2" customWidth="1"/>
    <col min="15" max="15" width="9.140625" style="2" customWidth="1"/>
    <col min="16" max="16" width="8.421875" style="2" hidden="1" customWidth="1"/>
    <col min="17" max="18" width="8.00390625" style="2" customWidth="1"/>
    <col min="19" max="19" width="9.421875" style="8" customWidth="1"/>
    <col min="20" max="20" width="7.140625" style="1" customWidth="1"/>
    <col min="21" max="21" width="14.140625" style="22" customWidth="1"/>
    <col min="22" max="16384" width="11.421875" style="1" customWidth="1"/>
  </cols>
  <sheetData>
    <row r="1" spans="1:21" ht="16.5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.75" customHeight="1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ht="16.5" thickBot="1"/>
    <row r="4" spans="1:21" s="15" customFormat="1" ht="23.25" customHeight="1">
      <c r="A4" s="74" t="s">
        <v>42</v>
      </c>
      <c r="B4" s="75"/>
      <c r="C4" s="11" t="s">
        <v>3</v>
      </c>
      <c r="D4" s="13" t="s">
        <v>4</v>
      </c>
      <c r="E4" s="13" t="s">
        <v>9</v>
      </c>
      <c r="F4" s="13" t="s">
        <v>5</v>
      </c>
      <c r="G4" s="13" t="s">
        <v>8</v>
      </c>
      <c r="H4" s="13" t="s">
        <v>6</v>
      </c>
      <c r="I4" s="13" t="s">
        <v>7</v>
      </c>
      <c r="J4" s="13" t="s">
        <v>0</v>
      </c>
      <c r="K4" s="13" t="s">
        <v>11</v>
      </c>
      <c r="L4" s="13" t="s">
        <v>10</v>
      </c>
      <c r="M4" s="13" t="s">
        <v>1</v>
      </c>
      <c r="N4" s="13" t="s">
        <v>2</v>
      </c>
      <c r="O4" s="13" t="s">
        <v>52</v>
      </c>
      <c r="P4" s="13"/>
      <c r="Q4" s="12" t="s">
        <v>51</v>
      </c>
      <c r="R4" s="12" t="s">
        <v>54</v>
      </c>
      <c r="S4" s="14" t="s">
        <v>12</v>
      </c>
      <c r="T4" s="70" t="s">
        <v>41</v>
      </c>
      <c r="U4" s="71"/>
    </row>
    <row r="5" spans="1:25" s="15" customFormat="1" ht="23.25" customHeight="1" thickBot="1">
      <c r="A5" s="72" t="s">
        <v>16</v>
      </c>
      <c r="B5" s="73"/>
      <c r="C5" s="17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53</v>
      </c>
      <c r="P5" s="18"/>
      <c r="Q5" s="16" t="s">
        <v>50</v>
      </c>
      <c r="R5" s="16" t="s">
        <v>55</v>
      </c>
      <c r="S5" s="19" t="s">
        <v>23</v>
      </c>
      <c r="T5" s="66" t="s">
        <v>25</v>
      </c>
      <c r="U5" s="67"/>
      <c r="V5" s="56"/>
      <c r="W5" s="56"/>
      <c r="X5" s="56"/>
      <c r="Y5" s="56"/>
    </row>
    <row r="6" spans="1:25" ht="26.25" customHeight="1" thickBot="1">
      <c r="A6" s="68" t="s">
        <v>18</v>
      </c>
      <c r="B6" s="25" t="s">
        <v>17</v>
      </c>
      <c r="C6" s="46">
        <v>29827</v>
      </c>
      <c r="D6" s="48">
        <v>1676</v>
      </c>
      <c r="E6" s="48">
        <v>1399</v>
      </c>
      <c r="F6" s="48">
        <v>2012</v>
      </c>
      <c r="G6" s="48">
        <v>299</v>
      </c>
      <c r="H6" s="48">
        <v>78</v>
      </c>
      <c r="I6" s="48">
        <v>12</v>
      </c>
      <c r="J6" s="48">
        <v>2</v>
      </c>
      <c r="K6" s="48">
        <v>0</v>
      </c>
      <c r="L6" s="48">
        <v>24</v>
      </c>
      <c r="M6" s="48">
        <v>0</v>
      </c>
      <c r="N6" s="48">
        <v>0</v>
      </c>
      <c r="O6" s="48">
        <v>511</v>
      </c>
      <c r="P6" s="48"/>
      <c r="Q6" s="51">
        <v>0</v>
      </c>
      <c r="R6" s="51">
        <v>0</v>
      </c>
      <c r="S6" s="9">
        <f>SUM(C6:R6)</f>
        <v>35840</v>
      </c>
      <c r="T6" s="26" t="s">
        <v>24</v>
      </c>
      <c r="U6" s="23" t="s">
        <v>47</v>
      </c>
      <c r="V6" s="57"/>
      <c r="W6" s="58"/>
      <c r="X6" s="58"/>
      <c r="Y6" s="57"/>
    </row>
    <row r="7" spans="1:25" ht="26.25" customHeight="1" thickBot="1">
      <c r="A7" s="63"/>
      <c r="B7" s="30" t="s">
        <v>19</v>
      </c>
      <c r="C7" s="47">
        <v>12462</v>
      </c>
      <c r="D7" s="49">
        <v>867</v>
      </c>
      <c r="E7" s="49">
        <v>816</v>
      </c>
      <c r="F7" s="49">
        <v>960</v>
      </c>
      <c r="G7" s="49">
        <v>160</v>
      </c>
      <c r="H7" s="49">
        <v>19</v>
      </c>
      <c r="I7" s="49">
        <v>7</v>
      </c>
      <c r="J7" s="49">
        <v>2</v>
      </c>
      <c r="K7" s="49">
        <v>0</v>
      </c>
      <c r="L7" s="49">
        <v>24</v>
      </c>
      <c r="M7" s="49">
        <v>0</v>
      </c>
      <c r="N7" s="49">
        <v>0</v>
      </c>
      <c r="O7" s="49">
        <v>166</v>
      </c>
      <c r="P7" s="49"/>
      <c r="Q7" s="52">
        <v>0</v>
      </c>
      <c r="R7" s="53">
        <v>0</v>
      </c>
      <c r="S7" s="9">
        <f>SUM(C7:R7)</f>
        <v>15483</v>
      </c>
      <c r="T7" s="31" t="s">
        <v>40</v>
      </c>
      <c r="U7" s="32" t="s">
        <v>46</v>
      </c>
      <c r="V7" s="57"/>
      <c r="W7" s="58"/>
      <c r="X7" s="58"/>
      <c r="Y7" s="57"/>
    </row>
    <row r="8" spans="1:25" ht="26.25" customHeight="1" thickBot="1">
      <c r="A8" s="64" t="s">
        <v>20</v>
      </c>
      <c r="B8" s="34" t="s">
        <v>17</v>
      </c>
      <c r="C8" s="46">
        <v>277487</v>
      </c>
      <c r="D8" s="48">
        <v>29395</v>
      </c>
      <c r="E8" s="48">
        <v>58839</v>
      </c>
      <c r="F8" s="48">
        <v>33614</v>
      </c>
      <c r="G8" s="48">
        <v>5163</v>
      </c>
      <c r="H8" s="48">
        <v>326</v>
      </c>
      <c r="I8" s="48">
        <v>366</v>
      </c>
      <c r="J8" s="48">
        <v>37</v>
      </c>
      <c r="K8" s="48">
        <v>926</v>
      </c>
      <c r="L8" s="48">
        <v>712</v>
      </c>
      <c r="M8" s="48">
        <v>6</v>
      </c>
      <c r="N8" s="48">
        <v>53</v>
      </c>
      <c r="O8" s="48">
        <v>1685</v>
      </c>
      <c r="P8" s="48"/>
      <c r="Q8" s="48">
        <v>0</v>
      </c>
      <c r="R8" s="48">
        <v>5</v>
      </c>
      <c r="S8" s="9">
        <f aca="true" t="shared" si="0" ref="S8:S17">SUM(C8:R8)</f>
        <v>408614</v>
      </c>
      <c r="T8" s="35" t="s">
        <v>24</v>
      </c>
      <c r="U8" s="36" t="s">
        <v>48</v>
      </c>
      <c r="V8" s="57"/>
      <c r="W8" s="58"/>
      <c r="X8" s="58"/>
      <c r="Y8" s="57"/>
    </row>
    <row r="9" spans="1:25" ht="26.25" customHeight="1" thickBot="1">
      <c r="A9" s="65" t="s">
        <v>19</v>
      </c>
      <c r="B9" s="38" t="s">
        <v>19</v>
      </c>
      <c r="C9" s="47">
        <v>146849</v>
      </c>
      <c r="D9" s="49">
        <v>15226</v>
      </c>
      <c r="E9" s="49">
        <v>36592</v>
      </c>
      <c r="F9" s="49">
        <v>19328</v>
      </c>
      <c r="G9" s="49">
        <v>2857</v>
      </c>
      <c r="H9" s="49">
        <v>133</v>
      </c>
      <c r="I9" s="49">
        <v>239</v>
      </c>
      <c r="J9" s="49">
        <v>37</v>
      </c>
      <c r="K9" s="49">
        <v>866</v>
      </c>
      <c r="L9" s="49">
        <v>709</v>
      </c>
      <c r="M9" s="49">
        <v>6</v>
      </c>
      <c r="N9" s="49">
        <v>50</v>
      </c>
      <c r="O9" s="49">
        <v>867</v>
      </c>
      <c r="P9" s="49"/>
      <c r="Q9" s="49">
        <v>0</v>
      </c>
      <c r="R9" s="54">
        <v>5</v>
      </c>
      <c r="S9" s="9">
        <f t="shared" si="0"/>
        <v>223764</v>
      </c>
      <c r="T9" s="39" t="s">
        <v>40</v>
      </c>
      <c r="U9" s="32" t="s">
        <v>46</v>
      </c>
      <c r="V9" s="57"/>
      <c r="W9" s="58"/>
      <c r="X9" s="57"/>
      <c r="Y9" s="58"/>
    </row>
    <row r="10" spans="1:25" ht="26.25" customHeight="1" thickBot="1">
      <c r="A10" s="63" t="s">
        <v>21</v>
      </c>
      <c r="B10" s="30" t="s">
        <v>17</v>
      </c>
      <c r="C10" s="46">
        <v>1312537</v>
      </c>
      <c r="D10" s="48">
        <v>62473</v>
      </c>
      <c r="E10" s="48">
        <v>3558</v>
      </c>
      <c r="F10" s="48">
        <v>39122</v>
      </c>
      <c r="G10" s="48">
        <v>1369</v>
      </c>
      <c r="H10" s="48">
        <v>9094</v>
      </c>
      <c r="I10" s="48">
        <v>1043</v>
      </c>
      <c r="J10" s="51">
        <v>59</v>
      </c>
      <c r="K10" s="48">
        <v>111</v>
      </c>
      <c r="L10" s="48">
        <v>63</v>
      </c>
      <c r="M10" s="48">
        <v>237</v>
      </c>
      <c r="N10" s="48">
        <v>794</v>
      </c>
      <c r="O10" s="48">
        <v>1455</v>
      </c>
      <c r="P10" s="48"/>
      <c r="Q10" s="48">
        <v>44</v>
      </c>
      <c r="R10" s="48">
        <v>527</v>
      </c>
      <c r="S10" s="9">
        <f t="shared" si="0"/>
        <v>1432486</v>
      </c>
      <c r="T10" s="40" t="s">
        <v>24</v>
      </c>
      <c r="U10" s="36" t="s">
        <v>14</v>
      </c>
      <c r="V10" s="57"/>
      <c r="W10" s="57"/>
      <c r="X10" s="58"/>
      <c r="Y10" s="57"/>
    </row>
    <row r="11" spans="1:25" ht="26.25" customHeight="1" thickBot="1">
      <c r="A11" s="63"/>
      <c r="B11" s="30" t="s">
        <v>19</v>
      </c>
      <c r="C11" s="47">
        <v>478221</v>
      </c>
      <c r="D11" s="49">
        <v>33267</v>
      </c>
      <c r="E11" s="49">
        <v>2170</v>
      </c>
      <c r="F11" s="49">
        <v>20742</v>
      </c>
      <c r="G11" s="49">
        <v>669</v>
      </c>
      <c r="H11" s="49">
        <v>3988</v>
      </c>
      <c r="I11" s="49">
        <v>180</v>
      </c>
      <c r="J11" s="52">
        <v>59</v>
      </c>
      <c r="K11" s="49">
        <v>88</v>
      </c>
      <c r="L11" s="49">
        <v>63</v>
      </c>
      <c r="M11" s="49">
        <v>150</v>
      </c>
      <c r="N11" s="49">
        <v>630</v>
      </c>
      <c r="O11" s="49">
        <v>873</v>
      </c>
      <c r="P11" s="49"/>
      <c r="Q11" s="49">
        <v>16</v>
      </c>
      <c r="R11" s="54">
        <v>520</v>
      </c>
      <c r="S11" s="9">
        <f t="shared" si="0"/>
        <v>541636</v>
      </c>
      <c r="T11" s="31" t="s">
        <v>40</v>
      </c>
      <c r="U11" s="32" t="s">
        <v>46</v>
      </c>
      <c r="V11" s="57"/>
      <c r="W11" s="58"/>
      <c r="X11" s="58"/>
      <c r="Y11" s="57"/>
    </row>
    <row r="12" spans="1:25" ht="26.25" customHeight="1" thickBot="1">
      <c r="A12" s="33" t="s">
        <v>43</v>
      </c>
      <c r="B12" s="34" t="s">
        <v>17</v>
      </c>
      <c r="C12" s="46">
        <v>245012</v>
      </c>
      <c r="D12" s="48">
        <v>21715</v>
      </c>
      <c r="E12" s="48">
        <v>41428</v>
      </c>
      <c r="F12" s="48">
        <v>22982</v>
      </c>
      <c r="G12" s="48">
        <v>2651</v>
      </c>
      <c r="H12" s="48">
        <v>1215</v>
      </c>
      <c r="I12" s="48">
        <v>249</v>
      </c>
      <c r="J12" s="48">
        <v>10</v>
      </c>
      <c r="K12" s="48">
        <v>1230</v>
      </c>
      <c r="L12" s="48">
        <v>275</v>
      </c>
      <c r="M12" s="48">
        <v>0</v>
      </c>
      <c r="N12" s="48">
        <v>237</v>
      </c>
      <c r="O12" s="48">
        <v>1106</v>
      </c>
      <c r="P12" s="48"/>
      <c r="Q12" s="48">
        <v>0</v>
      </c>
      <c r="R12" s="48">
        <v>24</v>
      </c>
      <c r="S12" s="9">
        <f t="shared" si="0"/>
        <v>338134</v>
      </c>
      <c r="T12" s="35" t="s">
        <v>24</v>
      </c>
      <c r="U12" s="41" t="s">
        <v>13</v>
      </c>
      <c r="V12" s="57"/>
      <c r="W12" s="58"/>
      <c r="X12" s="58"/>
      <c r="Y12" s="57"/>
    </row>
    <row r="13" spans="1:25" ht="26.25" customHeight="1" thickBot="1">
      <c r="A13" s="37" t="s">
        <v>44</v>
      </c>
      <c r="B13" s="38" t="s">
        <v>19</v>
      </c>
      <c r="C13" s="47">
        <v>135779</v>
      </c>
      <c r="D13" s="49">
        <v>12340</v>
      </c>
      <c r="E13" s="49">
        <v>29123</v>
      </c>
      <c r="F13" s="49">
        <v>15037</v>
      </c>
      <c r="G13" s="49">
        <v>1514</v>
      </c>
      <c r="H13" s="49">
        <v>278</v>
      </c>
      <c r="I13" s="49">
        <v>173</v>
      </c>
      <c r="J13" s="49">
        <v>10</v>
      </c>
      <c r="K13" s="49">
        <v>1128</v>
      </c>
      <c r="L13" s="49">
        <v>253</v>
      </c>
      <c r="M13" s="49">
        <v>0</v>
      </c>
      <c r="N13" s="49">
        <v>169</v>
      </c>
      <c r="O13" s="49">
        <v>603</v>
      </c>
      <c r="P13" s="49"/>
      <c r="Q13" s="49">
        <v>0</v>
      </c>
      <c r="R13" s="54">
        <v>24</v>
      </c>
      <c r="S13" s="9">
        <f t="shared" si="0"/>
        <v>196431</v>
      </c>
      <c r="T13" s="39" t="s">
        <v>40</v>
      </c>
      <c r="U13" s="32" t="s">
        <v>46</v>
      </c>
      <c r="V13" s="57"/>
      <c r="W13" s="58"/>
      <c r="X13" s="58"/>
      <c r="Y13" s="57"/>
    </row>
    <row r="14" spans="1:25" ht="26.25" customHeight="1" thickBot="1">
      <c r="A14" s="63" t="s">
        <v>22</v>
      </c>
      <c r="B14" s="30" t="s">
        <v>17</v>
      </c>
      <c r="C14" s="46">
        <v>622629</v>
      </c>
      <c r="D14" s="48">
        <v>432277</v>
      </c>
      <c r="E14" s="48">
        <v>169848</v>
      </c>
      <c r="F14" s="48">
        <v>180593</v>
      </c>
      <c r="G14" s="48">
        <v>19044</v>
      </c>
      <c r="H14" s="48">
        <v>5350</v>
      </c>
      <c r="I14" s="48">
        <v>2476</v>
      </c>
      <c r="J14" s="48">
        <v>241</v>
      </c>
      <c r="K14" s="48">
        <v>20337</v>
      </c>
      <c r="L14" s="48">
        <v>4079</v>
      </c>
      <c r="M14" s="48">
        <v>40</v>
      </c>
      <c r="N14" s="48">
        <v>700</v>
      </c>
      <c r="O14" s="48">
        <v>12604</v>
      </c>
      <c r="P14" s="48"/>
      <c r="Q14" s="48">
        <v>12</v>
      </c>
      <c r="R14" s="48">
        <v>44</v>
      </c>
      <c r="S14" s="9">
        <f t="shared" si="0"/>
        <v>1470274</v>
      </c>
      <c r="T14" s="40" t="s">
        <v>24</v>
      </c>
      <c r="U14" s="42" t="s">
        <v>49</v>
      </c>
      <c r="V14" s="57"/>
      <c r="W14" s="58"/>
      <c r="X14" s="58"/>
      <c r="Y14" s="57"/>
    </row>
    <row r="15" spans="1:25" ht="26.25" customHeight="1" thickBot="1">
      <c r="A15" s="63"/>
      <c r="B15" s="30" t="s">
        <v>19</v>
      </c>
      <c r="C15" s="47">
        <v>339187</v>
      </c>
      <c r="D15" s="49">
        <v>181982</v>
      </c>
      <c r="E15" s="49">
        <v>105576</v>
      </c>
      <c r="F15" s="49">
        <v>65834</v>
      </c>
      <c r="G15" s="49">
        <v>11038</v>
      </c>
      <c r="H15" s="49">
        <v>1414</v>
      </c>
      <c r="I15" s="49">
        <v>1839</v>
      </c>
      <c r="J15" s="49">
        <v>222</v>
      </c>
      <c r="K15" s="49">
        <v>14529</v>
      </c>
      <c r="L15" s="49">
        <v>4014</v>
      </c>
      <c r="M15" s="49">
        <v>31</v>
      </c>
      <c r="N15" s="49">
        <v>636</v>
      </c>
      <c r="O15" s="49">
        <v>5962</v>
      </c>
      <c r="P15" s="49"/>
      <c r="Q15" s="49">
        <v>4</v>
      </c>
      <c r="R15" s="54">
        <v>44</v>
      </c>
      <c r="S15" s="9">
        <f t="shared" si="0"/>
        <v>732312</v>
      </c>
      <c r="T15" s="31" t="s">
        <v>40</v>
      </c>
      <c r="U15" s="32" t="s">
        <v>46</v>
      </c>
      <c r="V15" s="57"/>
      <c r="W15" s="58"/>
      <c r="X15" s="58"/>
      <c r="Y15" s="57"/>
    </row>
    <row r="16" spans="1:25" ht="26.25" customHeight="1" thickBot="1">
      <c r="A16" s="76" t="s">
        <v>45</v>
      </c>
      <c r="B16" s="34" t="s">
        <v>17</v>
      </c>
      <c r="C16" s="46">
        <v>372123</v>
      </c>
      <c r="D16" s="48">
        <v>395820</v>
      </c>
      <c r="E16" s="48">
        <v>22490</v>
      </c>
      <c r="F16" s="48">
        <v>144484</v>
      </c>
      <c r="G16" s="48">
        <v>940</v>
      </c>
      <c r="H16" s="50">
        <v>4484</v>
      </c>
      <c r="I16" s="48">
        <v>1963</v>
      </c>
      <c r="J16" s="48">
        <v>570</v>
      </c>
      <c r="K16" s="48">
        <v>997</v>
      </c>
      <c r="L16" s="48">
        <v>761</v>
      </c>
      <c r="M16" s="48">
        <v>8</v>
      </c>
      <c r="N16" s="48">
        <v>760</v>
      </c>
      <c r="O16" s="48">
        <v>7184</v>
      </c>
      <c r="P16" s="48"/>
      <c r="Q16" s="48">
        <v>4</v>
      </c>
      <c r="R16" s="48">
        <v>463</v>
      </c>
      <c r="S16" s="9">
        <f t="shared" si="0"/>
        <v>953051</v>
      </c>
      <c r="T16" s="35" t="s">
        <v>24</v>
      </c>
      <c r="U16" s="36"/>
      <c r="V16" s="57"/>
      <c r="W16" s="58"/>
      <c r="X16" s="57"/>
      <c r="Y16" s="57"/>
    </row>
    <row r="17" spans="1:25" ht="26.25" customHeight="1" thickBot="1">
      <c r="A17" s="77"/>
      <c r="B17" s="38" t="s">
        <v>19</v>
      </c>
      <c r="C17" s="47">
        <v>187651</v>
      </c>
      <c r="D17" s="49">
        <v>220385</v>
      </c>
      <c r="E17" s="49">
        <v>13441</v>
      </c>
      <c r="F17" s="49">
        <v>97850</v>
      </c>
      <c r="G17" s="49">
        <v>594</v>
      </c>
      <c r="H17" s="49">
        <v>2263</v>
      </c>
      <c r="I17" s="49">
        <v>1033</v>
      </c>
      <c r="J17" s="49">
        <v>205</v>
      </c>
      <c r="K17" s="49">
        <v>497</v>
      </c>
      <c r="L17" s="49">
        <v>757</v>
      </c>
      <c r="M17" s="49">
        <v>6</v>
      </c>
      <c r="N17" s="49">
        <v>673</v>
      </c>
      <c r="O17" s="49">
        <v>5725</v>
      </c>
      <c r="P17" s="49"/>
      <c r="Q17" s="49">
        <v>2</v>
      </c>
      <c r="R17" s="54">
        <v>463</v>
      </c>
      <c r="S17" s="9">
        <f t="shared" si="0"/>
        <v>531545</v>
      </c>
      <c r="T17" s="39" t="s">
        <v>40</v>
      </c>
      <c r="U17" s="32" t="s">
        <v>38</v>
      </c>
      <c r="V17" s="57"/>
      <c r="W17" s="57"/>
      <c r="X17" s="57"/>
      <c r="Y17" s="57"/>
    </row>
    <row r="18" spans="1:22" s="27" customFormat="1" ht="26.25" customHeight="1" thickBot="1">
      <c r="A18" s="68" t="s">
        <v>23</v>
      </c>
      <c r="B18" s="25" t="s">
        <v>17</v>
      </c>
      <c r="C18" s="43">
        <f>SUM(C6,C8,C10,C12,C14,C16)</f>
        <v>2859615</v>
      </c>
      <c r="D18" s="43">
        <f aca="true" t="shared" si="1" ref="D18:Q18">SUM(D6,D8,D10,D12,D14,D16)</f>
        <v>943356</v>
      </c>
      <c r="E18" s="43">
        <f t="shared" si="1"/>
        <v>297562</v>
      </c>
      <c r="F18" s="43">
        <f t="shared" si="1"/>
        <v>422807</v>
      </c>
      <c r="G18" s="43">
        <f t="shared" si="1"/>
        <v>29466</v>
      </c>
      <c r="H18" s="43">
        <f>SUM(H6,H8,H10,H12,H14,H16)</f>
        <v>20547</v>
      </c>
      <c r="I18" s="43">
        <f t="shared" si="1"/>
        <v>6109</v>
      </c>
      <c r="J18" s="43">
        <f t="shared" si="1"/>
        <v>919</v>
      </c>
      <c r="K18" s="43">
        <f t="shared" si="1"/>
        <v>23601</v>
      </c>
      <c r="L18" s="43">
        <f t="shared" si="1"/>
        <v>5914</v>
      </c>
      <c r="M18" s="43">
        <f t="shared" si="1"/>
        <v>291</v>
      </c>
      <c r="N18" s="43">
        <f t="shared" si="1"/>
        <v>2544</v>
      </c>
      <c r="O18" s="43">
        <f t="shared" si="1"/>
        <v>24545</v>
      </c>
      <c r="P18" s="43"/>
      <c r="Q18" s="43">
        <f t="shared" si="1"/>
        <v>60</v>
      </c>
      <c r="R18" s="55">
        <f>SUM(R6,R8,R10,R12,R14,R16)</f>
        <v>1063</v>
      </c>
      <c r="S18" s="9">
        <f>SUM(C18:R18)</f>
        <v>4638399</v>
      </c>
      <c r="T18" s="35" t="s">
        <v>24</v>
      </c>
      <c r="U18" s="23" t="s">
        <v>12</v>
      </c>
      <c r="V18" s="44"/>
    </row>
    <row r="19" spans="1:22" s="27" customFormat="1" ht="26.25" customHeight="1" thickBot="1">
      <c r="A19" s="69"/>
      <c r="B19" s="24" t="s">
        <v>19</v>
      </c>
      <c r="C19" s="43">
        <f>SUM(C7,C9,C11,C13,C15,C17)</f>
        <v>1300149</v>
      </c>
      <c r="D19" s="43">
        <f aca="true" t="shared" si="2" ref="D19:Q19">SUM(D7,D9,D11,D13,D15,D17)</f>
        <v>464067</v>
      </c>
      <c r="E19" s="43">
        <f t="shared" si="2"/>
        <v>187718</v>
      </c>
      <c r="F19" s="43">
        <f t="shared" si="2"/>
        <v>219751</v>
      </c>
      <c r="G19" s="43">
        <f t="shared" si="2"/>
        <v>16832</v>
      </c>
      <c r="H19" s="43">
        <f>SUM(H7,H9,H11,H13,H15,H17)</f>
        <v>8095</v>
      </c>
      <c r="I19" s="43">
        <f t="shared" si="2"/>
        <v>3471</v>
      </c>
      <c r="J19" s="43">
        <f t="shared" si="2"/>
        <v>535</v>
      </c>
      <c r="K19" s="43">
        <f t="shared" si="2"/>
        <v>17108</v>
      </c>
      <c r="L19" s="43">
        <f t="shared" si="2"/>
        <v>5820</v>
      </c>
      <c r="M19" s="43">
        <f t="shared" si="2"/>
        <v>193</v>
      </c>
      <c r="N19" s="43">
        <f t="shared" si="2"/>
        <v>2158</v>
      </c>
      <c r="O19" s="43">
        <f t="shared" si="2"/>
        <v>14196</v>
      </c>
      <c r="P19" s="43"/>
      <c r="Q19" s="43">
        <f t="shared" si="2"/>
        <v>22</v>
      </c>
      <c r="R19" s="43">
        <f>SUM(R7,R9,R11,R13,R15,R17)</f>
        <v>1056</v>
      </c>
      <c r="S19" s="60">
        <f>SUM(C19:R19)</f>
        <v>2241171</v>
      </c>
      <c r="T19" s="59" t="s">
        <v>40</v>
      </c>
      <c r="U19" s="20"/>
      <c r="V19" s="44"/>
    </row>
    <row r="20" spans="1:21" s="5" customFormat="1" ht="12.75">
      <c r="A20" s="29" t="s">
        <v>15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S20" s="10"/>
      <c r="T20" s="7"/>
      <c r="U20" s="28" t="s">
        <v>39</v>
      </c>
    </row>
    <row r="21" ht="15.75">
      <c r="S21" s="45"/>
    </row>
    <row r="22" spans="19:22" ht="15.75">
      <c r="S22" s="45"/>
      <c r="V22" s="1">
        <f>SUM(V29)</f>
        <v>0</v>
      </c>
    </row>
    <row r="23" ht="15.75">
      <c r="S23" s="45"/>
    </row>
    <row r="24" ht="15.75">
      <c r="S24" s="45"/>
    </row>
    <row r="25" ht="15.75">
      <c r="S25" s="45"/>
    </row>
    <row r="26" ht="15">
      <c r="U26" s="21"/>
    </row>
  </sheetData>
  <sheetProtection/>
  <mergeCells count="12">
    <mergeCell ref="A6:A7"/>
    <mergeCell ref="A16:A17"/>
    <mergeCell ref="A1:U1"/>
    <mergeCell ref="A2:U2"/>
    <mergeCell ref="A14:A15"/>
    <mergeCell ref="A8:A9"/>
    <mergeCell ref="T5:U5"/>
    <mergeCell ref="A18:A19"/>
    <mergeCell ref="A10:A11"/>
    <mergeCell ref="T4:U4"/>
    <mergeCell ref="A5:B5"/>
    <mergeCell ref="A4:B4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lana.o</cp:lastModifiedBy>
  <cp:lastPrinted>2011-03-20T10:08:58Z</cp:lastPrinted>
  <dcterms:created xsi:type="dcterms:W3CDTF">2005-11-06T09:57:30Z</dcterms:created>
  <dcterms:modified xsi:type="dcterms:W3CDTF">2012-03-22T12:37:50Z</dcterms:modified>
  <cp:category/>
  <cp:version/>
  <cp:contentType/>
  <cp:contentStatus/>
</cp:coreProperties>
</file>