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71" yWindow="465" windowWidth="8310" windowHeight="7755" activeTab="0"/>
  </bookViews>
  <sheets>
    <sheet name="Recovered_Sheet1" sheetId="1" r:id="rId1"/>
  </sheets>
  <definedNames>
    <definedName name="_xlnm.Print_Area" localSheetId="0">'Recovered_Sheet1'!$A$1:$Q$45</definedName>
  </definedNames>
  <calcPr fullCalcOnLoad="1"/>
</workbook>
</file>

<file path=xl/sharedStrings.xml><?xml version="1.0" encoding="utf-8"?>
<sst xmlns="http://schemas.openxmlformats.org/spreadsheetml/2006/main" count="136" uniqueCount="64">
  <si>
    <t>Arrivals</t>
  </si>
  <si>
    <t>Camping</t>
  </si>
  <si>
    <t>Five Stars</t>
  </si>
  <si>
    <t>One Stars</t>
  </si>
  <si>
    <t>Two Stars</t>
  </si>
  <si>
    <t>Three Stars</t>
  </si>
  <si>
    <t>Four Stars</t>
  </si>
  <si>
    <t>خمسة نجوم</t>
  </si>
  <si>
    <t>اربعة نجوم</t>
  </si>
  <si>
    <t>ثلاثة نجوم</t>
  </si>
  <si>
    <t>نجمتين</t>
  </si>
  <si>
    <t>نجمه</t>
  </si>
  <si>
    <t xml:space="preserve"> Suites A</t>
  </si>
  <si>
    <t>اجنحة أ</t>
  </si>
  <si>
    <t xml:space="preserve"> Suites B</t>
  </si>
  <si>
    <t>اجنحة ب</t>
  </si>
  <si>
    <t xml:space="preserve"> Suites C</t>
  </si>
  <si>
    <t>اجنحة ج</t>
  </si>
  <si>
    <t xml:space="preserve"> Apartment B</t>
  </si>
  <si>
    <t>شقق ب</t>
  </si>
  <si>
    <t xml:space="preserve"> Apartment C</t>
  </si>
  <si>
    <t>شقق ج</t>
  </si>
  <si>
    <t>مخيمات</t>
  </si>
  <si>
    <t>hostel</t>
  </si>
  <si>
    <t xml:space="preserve"> نزل</t>
  </si>
  <si>
    <t>Grand Total</t>
  </si>
  <si>
    <t>مجموع كلي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</si>
  <si>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</si>
  <si>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</si>
  <si>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</si>
  <si>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</si>
  <si>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</si>
  <si>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</si>
  <si>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</si>
  <si>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</si>
  <si>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</si>
  <si>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Jan.</t>
  </si>
  <si>
    <t>Feb.</t>
  </si>
  <si>
    <t>Mar</t>
  </si>
  <si>
    <t>Apr</t>
  </si>
  <si>
    <t>May</t>
  </si>
  <si>
    <t>Jun</t>
  </si>
  <si>
    <t>Jul</t>
  </si>
  <si>
    <t>Aug</t>
  </si>
  <si>
    <t>Sep.</t>
  </si>
  <si>
    <t>المصدر : وزارة السياحة والاثار</t>
  </si>
  <si>
    <t>غرف</t>
  </si>
  <si>
    <t>Room</t>
  </si>
  <si>
    <t>نزلاء</t>
  </si>
  <si>
    <t>ليالي</t>
  </si>
  <si>
    <t>Bed</t>
  </si>
  <si>
    <t>التصنيف</t>
  </si>
  <si>
    <t>Classification</t>
  </si>
  <si>
    <t>Month الشهر</t>
  </si>
  <si>
    <t>Oct</t>
  </si>
  <si>
    <t>Nov</t>
  </si>
  <si>
    <t>Dec</t>
  </si>
  <si>
    <t>تشرين اول</t>
  </si>
  <si>
    <t>تشرين ثاني</t>
  </si>
  <si>
    <t>كانون اول</t>
  </si>
  <si>
    <t xml:space="preserve">                                          Source : Ministry of Tourism &amp; Antiquities</t>
  </si>
  <si>
    <t xml:space="preserve">جدول 2.6  عدد الليالي وعدد نزلاء الفنادق حسب فئة التصنيف والاشهر للفترة  كانون ثاني - كانون اول 2011 </t>
  </si>
  <si>
    <t>Table 6.2 Beds Night / Arrivals at Hotels by Classification &amp; Month, Jan. - Dec. 2011</t>
  </si>
  <si>
    <t>Total 2011</t>
  </si>
</sst>
</file>

<file path=xl/styles.xml><?xml version="1.0" encoding="utf-8"?>
<styleSheet xmlns="http://schemas.openxmlformats.org/spreadsheetml/2006/main">
  <numFmts count="2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&quot;د.ا.&quot;\ * #,##0.00_-;_-&quot;د.ا.&quot;\ * #,##0.00\-;_-&quot;د.ا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%"/>
    <numFmt numFmtId="180" formatCode="#,##0.0"/>
    <numFmt numFmtId="181" formatCode="0.0"/>
  </numFmts>
  <fonts count="45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5.75"/>
      <name val="Times New Roman"/>
      <family val="0"/>
    </font>
    <font>
      <b/>
      <sz val="9"/>
      <color indexed="8"/>
      <name val="Times New Roman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NumberForma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center" vertical="center" textRotation="90"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/>
      <protection/>
    </xf>
    <xf numFmtId="0" fontId="6" fillId="33" borderId="12" xfId="0" applyNumberFormat="1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/>
      <protection/>
    </xf>
    <xf numFmtId="0" fontId="8" fillId="33" borderId="16" xfId="0" applyNumberFormat="1" applyFont="1" applyFill="1" applyBorder="1" applyAlignment="1" applyProtection="1">
      <alignment/>
      <protection/>
    </xf>
    <xf numFmtId="0" fontId="8" fillId="33" borderId="15" xfId="0" applyNumberFormat="1" applyFont="1" applyFill="1" applyBorder="1" applyAlignment="1" applyProtection="1">
      <alignment/>
      <protection/>
    </xf>
    <xf numFmtId="3" fontId="8" fillId="33" borderId="15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 applyProtection="1">
      <alignment horizontal="center"/>
      <protection/>
    </xf>
    <xf numFmtId="0" fontId="8" fillId="33" borderId="18" xfId="0" applyNumberFormat="1" applyFont="1" applyFill="1" applyBorder="1" applyAlignment="1" applyProtection="1">
      <alignment/>
      <protection/>
    </xf>
    <xf numFmtId="3" fontId="8" fillId="33" borderId="13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9" xfId="0" applyNumberFormat="1" applyFont="1" applyFill="1" applyBorder="1" applyAlignment="1" applyProtection="1">
      <alignment/>
      <protection/>
    </xf>
    <xf numFmtId="0" fontId="8" fillId="33" borderId="20" xfId="0" applyFont="1" applyFill="1" applyBorder="1" applyAlignment="1">
      <alignment vertical="center"/>
    </xf>
    <xf numFmtId="0" fontId="8" fillId="33" borderId="13" xfId="0" applyNumberFormat="1" applyFont="1" applyFill="1" applyBorder="1" applyAlignment="1" applyProtection="1">
      <alignment horizontal="center"/>
      <protection/>
    </xf>
    <xf numFmtId="0" fontId="8" fillId="33" borderId="21" xfId="0" applyNumberFormat="1" applyFont="1" applyFill="1" applyBorder="1" applyAlignment="1" applyProtection="1">
      <alignment/>
      <protection/>
    </xf>
    <xf numFmtId="0" fontId="8" fillId="33" borderId="13" xfId="0" applyNumberFormat="1" applyFont="1" applyFill="1" applyBorder="1" applyAlignment="1" applyProtection="1">
      <alignment/>
      <protection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Border="1" applyAlignment="1" applyProtection="1">
      <alignment horizontal="center"/>
      <protection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24" xfId="0" applyNumberFormat="1" applyFont="1" applyFill="1" applyBorder="1" applyAlignment="1" applyProtection="1">
      <alignment/>
      <protection/>
    </xf>
    <xf numFmtId="0" fontId="6" fillId="33" borderId="25" xfId="0" applyNumberFormat="1" applyFont="1" applyFill="1" applyBorder="1" applyAlignment="1" applyProtection="1">
      <alignment horizontal="center"/>
      <protection/>
    </xf>
    <xf numFmtId="0" fontId="9" fillId="33" borderId="26" xfId="0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8" fillId="33" borderId="24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>
      <alignment horizontal="center" vertical="center"/>
    </xf>
    <xf numFmtId="3" fontId="8" fillId="33" borderId="23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3" fontId="6" fillId="33" borderId="19" xfId="0" applyNumberFormat="1" applyFont="1" applyFill="1" applyBorder="1" applyAlignment="1">
      <alignment horizontal="left" vertical="center" textRotation="90" readingOrder="1"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20" xfId="0" applyFont="1" applyFill="1" applyBorder="1" applyAlignment="1">
      <alignment horizontal="center" vertical="center" textRotation="91"/>
    </xf>
    <xf numFmtId="0" fontId="8" fillId="0" borderId="23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/>
      <protection/>
    </xf>
    <xf numFmtId="0" fontId="8" fillId="0" borderId="24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rightToLeft="1" tabSelected="1" zoomScalePageLayoutView="0" workbookViewId="0" topLeftCell="A1">
      <selection activeCell="S32" sqref="S32:S39"/>
    </sheetView>
  </sheetViews>
  <sheetFormatPr defaultColWidth="11.421875" defaultRowHeight="12.75"/>
  <cols>
    <col min="1" max="1" width="6.421875" style="13" customWidth="1"/>
    <col min="2" max="2" width="16.00390625" style="14" customWidth="1"/>
    <col min="3" max="3" width="5.28125" style="15" customWidth="1"/>
    <col min="4" max="4" width="7.00390625" style="15" customWidth="1"/>
    <col min="5" max="16" width="9.7109375" style="13" customWidth="1"/>
    <col min="17" max="17" width="16.00390625" style="13" customWidth="1"/>
    <col min="18" max="16384" width="11.421875" style="8" customWidth="1"/>
  </cols>
  <sheetData>
    <row r="1" spans="1:17" s="3" customFormat="1" ht="15.75">
      <c r="A1" s="5"/>
      <c r="B1" s="65" t="s">
        <v>61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s="3" customFormat="1" ht="15.75">
      <c r="A2" s="5"/>
      <c r="B2" s="65" t="s">
        <v>62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s="3" customFormat="1" ht="12.7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14" customFormat="1" ht="26.25" customHeight="1">
      <c r="A4" s="16"/>
      <c r="B4" s="17" t="s">
        <v>51</v>
      </c>
      <c r="C4" s="68" t="s">
        <v>53</v>
      </c>
      <c r="D4" s="69"/>
      <c r="E4" s="55" t="s">
        <v>27</v>
      </c>
      <c r="F4" s="51" t="s">
        <v>28</v>
      </c>
      <c r="G4" s="18" t="s">
        <v>29</v>
      </c>
      <c r="H4" s="18" t="s">
        <v>30</v>
      </c>
      <c r="I4" s="18" t="s">
        <v>31</v>
      </c>
      <c r="J4" s="18" t="s">
        <v>32</v>
      </c>
      <c r="K4" s="18" t="s">
        <v>33</v>
      </c>
      <c r="L4" s="18" t="s">
        <v>34</v>
      </c>
      <c r="M4" s="18" t="s">
        <v>35</v>
      </c>
      <c r="N4" s="19" t="s">
        <v>57</v>
      </c>
      <c r="O4" s="18" t="s">
        <v>58</v>
      </c>
      <c r="P4" s="19" t="s">
        <v>59</v>
      </c>
      <c r="Q4" s="66" t="s">
        <v>63</v>
      </c>
    </row>
    <row r="5" spans="1:17" s="22" customFormat="1" ht="24" customHeight="1" thickBot="1">
      <c r="A5" s="16"/>
      <c r="B5" s="20" t="s">
        <v>52</v>
      </c>
      <c r="C5" s="70"/>
      <c r="D5" s="71"/>
      <c r="E5" s="56" t="s">
        <v>36</v>
      </c>
      <c r="F5" s="52" t="s">
        <v>37</v>
      </c>
      <c r="G5" s="21" t="s">
        <v>38</v>
      </c>
      <c r="H5" s="21" t="s">
        <v>39</v>
      </c>
      <c r="I5" s="21" t="s">
        <v>40</v>
      </c>
      <c r="J5" s="21" t="s">
        <v>41</v>
      </c>
      <c r="K5" s="21" t="s">
        <v>42</v>
      </c>
      <c r="L5" s="21" t="s">
        <v>43</v>
      </c>
      <c r="M5" s="21" t="s">
        <v>44</v>
      </c>
      <c r="N5" s="21" t="s">
        <v>54</v>
      </c>
      <c r="O5" s="21" t="s">
        <v>55</v>
      </c>
      <c r="P5" s="21" t="s">
        <v>56</v>
      </c>
      <c r="Q5" s="67"/>
    </row>
    <row r="6" spans="1:17" s="3" customFormat="1" ht="10.5" customHeight="1">
      <c r="A6" s="9"/>
      <c r="B6" s="32" t="s">
        <v>2</v>
      </c>
      <c r="C6" s="33" t="s">
        <v>46</v>
      </c>
      <c r="D6" s="49" t="s">
        <v>47</v>
      </c>
      <c r="E6" s="46">
        <v>92071</v>
      </c>
      <c r="F6" s="46">
        <v>86008</v>
      </c>
      <c r="G6" s="46">
        <v>115536</v>
      </c>
      <c r="H6" s="46">
        <v>123572</v>
      </c>
      <c r="I6" s="46">
        <v>99417</v>
      </c>
      <c r="J6" s="46">
        <v>114021</v>
      </c>
      <c r="K6" s="46">
        <v>151019</v>
      </c>
      <c r="L6" s="46">
        <v>69520</v>
      </c>
      <c r="M6" s="46">
        <v>112489</v>
      </c>
      <c r="N6" s="46">
        <v>137431</v>
      </c>
      <c r="O6" s="46">
        <v>132962</v>
      </c>
      <c r="P6" s="46">
        <v>106969</v>
      </c>
      <c r="Q6" s="24">
        <f>SUM(E6:P6)</f>
        <v>1341015</v>
      </c>
    </row>
    <row r="7" spans="1:17" s="3" customFormat="1" ht="9.75" customHeight="1">
      <c r="A7" s="9"/>
      <c r="B7" s="25" t="s">
        <v>7</v>
      </c>
      <c r="C7" s="27" t="s">
        <v>48</v>
      </c>
      <c r="D7" s="34" t="s">
        <v>0</v>
      </c>
      <c r="E7" s="47">
        <v>72560</v>
      </c>
      <c r="F7" s="47">
        <v>68610</v>
      </c>
      <c r="G7" s="47">
        <v>88964</v>
      </c>
      <c r="H7" s="47">
        <v>94930</v>
      </c>
      <c r="I7" s="47">
        <v>71878</v>
      </c>
      <c r="J7" s="47">
        <v>88798</v>
      </c>
      <c r="K7" s="47">
        <v>107235</v>
      </c>
      <c r="L7" s="47">
        <v>61515</v>
      </c>
      <c r="M7" s="47">
        <v>94638</v>
      </c>
      <c r="N7" s="47">
        <v>110047</v>
      </c>
      <c r="O7" s="47">
        <v>99265</v>
      </c>
      <c r="P7" s="47">
        <v>87318</v>
      </c>
      <c r="Q7" s="28">
        <f aca="true" t="shared" si="0" ref="Q7:Q41">SUM(E7:P7)</f>
        <v>1045758</v>
      </c>
    </row>
    <row r="8" spans="1:17" s="3" customFormat="1" ht="11.25" customHeight="1" thickBot="1">
      <c r="A8" s="9"/>
      <c r="B8" s="36"/>
      <c r="C8" s="38" t="s">
        <v>49</v>
      </c>
      <c r="D8" s="50" t="s">
        <v>50</v>
      </c>
      <c r="E8" s="48">
        <v>141431</v>
      </c>
      <c r="F8" s="48">
        <v>120749</v>
      </c>
      <c r="G8" s="48">
        <v>153894</v>
      </c>
      <c r="H8" s="48">
        <v>177551</v>
      </c>
      <c r="I8" s="48">
        <v>130315</v>
      </c>
      <c r="J8" s="48">
        <v>172530</v>
      </c>
      <c r="K8" s="48">
        <v>215201</v>
      </c>
      <c r="L8" s="48">
        <v>120122</v>
      </c>
      <c r="M8" s="48">
        <v>165379</v>
      </c>
      <c r="N8" s="48">
        <v>204309</v>
      </c>
      <c r="O8" s="48">
        <v>191793</v>
      </c>
      <c r="P8" s="48">
        <v>156254</v>
      </c>
      <c r="Q8" s="31">
        <f t="shared" si="0"/>
        <v>1949528</v>
      </c>
    </row>
    <row r="9" spans="1:17" s="3" customFormat="1" ht="10.5" customHeight="1">
      <c r="A9" s="9"/>
      <c r="B9" s="32" t="s">
        <v>6</v>
      </c>
      <c r="C9" s="35" t="s">
        <v>46</v>
      </c>
      <c r="D9" s="33" t="s">
        <v>47</v>
      </c>
      <c r="E9" s="46">
        <v>35811</v>
      </c>
      <c r="F9" s="46">
        <v>33121</v>
      </c>
      <c r="G9" s="46">
        <v>50499</v>
      </c>
      <c r="H9" s="46">
        <v>52466</v>
      </c>
      <c r="I9" s="46">
        <v>33809</v>
      </c>
      <c r="J9" s="46">
        <v>35563</v>
      </c>
      <c r="K9" s="46">
        <v>45814</v>
      </c>
      <c r="L9" s="46">
        <v>24299</v>
      </c>
      <c r="M9" s="46">
        <v>40881</v>
      </c>
      <c r="N9" s="46">
        <v>52834</v>
      </c>
      <c r="O9" s="46">
        <v>50101</v>
      </c>
      <c r="P9" s="46">
        <v>47889</v>
      </c>
      <c r="Q9" s="24">
        <f t="shared" si="0"/>
        <v>503087</v>
      </c>
    </row>
    <row r="10" spans="1:17" s="3" customFormat="1" ht="9.75" customHeight="1">
      <c r="A10" s="9"/>
      <c r="B10" s="25" t="s">
        <v>8</v>
      </c>
      <c r="C10" s="26" t="s">
        <v>48</v>
      </c>
      <c r="D10" s="27" t="s">
        <v>0</v>
      </c>
      <c r="E10" s="47">
        <v>35250</v>
      </c>
      <c r="F10" s="47">
        <v>37020</v>
      </c>
      <c r="G10" s="47">
        <v>52823</v>
      </c>
      <c r="H10" s="47">
        <v>54206</v>
      </c>
      <c r="I10" s="47">
        <v>35622</v>
      </c>
      <c r="J10" s="47">
        <v>32636</v>
      </c>
      <c r="K10" s="47">
        <v>41387</v>
      </c>
      <c r="L10" s="47">
        <v>24243</v>
      </c>
      <c r="M10" s="47">
        <v>40541</v>
      </c>
      <c r="N10" s="47">
        <v>49955</v>
      </c>
      <c r="O10" s="47">
        <v>45822</v>
      </c>
      <c r="P10" s="47">
        <v>35187</v>
      </c>
      <c r="Q10" s="28">
        <f t="shared" si="0"/>
        <v>484692</v>
      </c>
    </row>
    <row r="11" spans="1:17" s="3" customFormat="1" ht="12" customHeight="1" thickBot="1">
      <c r="A11" s="9"/>
      <c r="B11" s="36"/>
      <c r="C11" s="37" t="s">
        <v>49</v>
      </c>
      <c r="D11" s="38" t="s">
        <v>50</v>
      </c>
      <c r="E11" s="48">
        <v>60839</v>
      </c>
      <c r="F11" s="48">
        <v>60119</v>
      </c>
      <c r="G11" s="48">
        <v>96012</v>
      </c>
      <c r="H11" s="48">
        <v>99569</v>
      </c>
      <c r="I11" s="48">
        <v>65935</v>
      </c>
      <c r="J11" s="48">
        <v>65364</v>
      </c>
      <c r="K11" s="48">
        <v>86053</v>
      </c>
      <c r="L11" s="48">
        <v>45472</v>
      </c>
      <c r="M11" s="48">
        <v>74382</v>
      </c>
      <c r="N11" s="48">
        <v>87849</v>
      </c>
      <c r="O11" s="48">
        <v>90666</v>
      </c>
      <c r="P11" s="48">
        <v>87120</v>
      </c>
      <c r="Q11" s="31">
        <f t="shared" si="0"/>
        <v>919380</v>
      </c>
    </row>
    <row r="12" spans="1:17" s="3" customFormat="1" ht="10.5" customHeight="1">
      <c r="A12" s="9"/>
      <c r="B12" s="32" t="s">
        <v>5</v>
      </c>
      <c r="C12" s="35" t="s">
        <v>46</v>
      </c>
      <c r="D12" s="33" t="s">
        <v>47</v>
      </c>
      <c r="E12" s="46">
        <v>27208</v>
      </c>
      <c r="F12" s="46">
        <v>25918</v>
      </c>
      <c r="G12" s="46">
        <v>33900</v>
      </c>
      <c r="H12" s="46">
        <v>36780</v>
      </c>
      <c r="I12" s="46">
        <v>25903</v>
      </c>
      <c r="J12" s="46">
        <v>23001</v>
      </c>
      <c r="K12" s="46">
        <v>32592</v>
      </c>
      <c r="L12" s="46">
        <v>16587</v>
      </c>
      <c r="M12" s="46">
        <v>28905</v>
      </c>
      <c r="N12" s="46">
        <v>31805</v>
      </c>
      <c r="O12" s="46">
        <v>31117</v>
      </c>
      <c r="P12" s="46">
        <v>31681</v>
      </c>
      <c r="Q12" s="24">
        <f t="shared" si="0"/>
        <v>345397</v>
      </c>
    </row>
    <row r="13" spans="1:17" s="3" customFormat="1" ht="9.75" customHeight="1">
      <c r="A13" s="9"/>
      <c r="B13" s="25" t="s">
        <v>9</v>
      </c>
      <c r="C13" s="26" t="s">
        <v>48</v>
      </c>
      <c r="D13" s="27" t="s">
        <v>0</v>
      </c>
      <c r="E13" s="47">
        <v>20069</v>
      </c>
      <c r="F13" s="47">
        <v>21807</v>
      </c>
      <c r="G13" s="47">
        <v>31151</v>
      </c>
      <c r="H13" s="47">
        <v>37356</v>
      </c>
      <c r="I13" s="47">
        <v>22828</v>
      </c>
      <c r="J13" s="47">
        <v>18207</v>
      </c>
      <c r="K13" s="47">
        <v>25456</v>
      </c>
      <c r="L13" s="47">
        <v>13279</v>
      </c>
      <c r="M13" s="47">
        <v>20358</v>
      </c>
      <c r="N13" s="47">
        <v>28965</v>
      </c>
      <c r="O13" s="47">
        <v>23532</v>
      </c>
      <c r="P13" s="47">
        <v>19683</v>
      </c>
      <c r="Q13" s="28">
        <f t="shared" si="0"/>
        <v>282691</v>
      </c>
    </row>
    <row r="14" spans="1:17" s="3" customFormat="1" ht="12" customHeight="1" thickBot="1">
      <c r="A14" s="9"/>
      <c r="B14" s="36"/>
      <c r="C14" s="37" t="s">
        <v>49</v>
      </c>
      <c r="D14" s="38" t="s">
        <v>50</v>
      </c>
      <c r="E14" s="48">
        <v>40426</v>
      </c>
      <c r="F14" s="48">
        <v>40205</v>
      </c>
      <c r="G14" s="48">
        <v>54494</v>
      </c>
      <c r="H14" s="48">
        <v>67358</v>
      </c>
      <c r="I14" s="48">
        <v>43739</v>
      </c>
      <c r="J14" s="48">
        <v>36373</v>
      </c>
      <c r="K14" s="48">
        <v>56680</v>
      </c>
      <c r="L14" s="48">
        <v>26092</v>
      </c>
      <c r="M14" s="48">
        <v>44545</v>
      </c>
      <c r="N14" s="48">
        <v>58593</v>
      </c>
      <c r="O14" s="48">
        <v>54033</v>
      </c>
      <c r="P14" s="48">
        <v>59771</v>
      </c>
      <c r="Q14" s="31">
        <f t="shared" si="0"/>
        <v>582309</v>
      </c>
    </row>
    <row r="15" spans="1:17" s="3" customFormat="1" ht="10.5" customHeight="1">
      <c r="A15" s="9"/>
      <c r="B15" s="32" t="s">
        <v>4</v>
      </c>
      <c r="C15" s="35" t="s">
        <v>46</v>
      </c>
      <c r="D15" s="33" t="s">
        <v>47</v>
      </c>
      <c r="E15" s="46">
        <v>15310</v>
      </c>
      <c r="F15" s="46">
        <v>17837</v>
      </c>
      <c r="G15" s="46">
        <v>19115</v>
      </c>
      <c r="H15" s="46">
        <v>20824</v>
      </c>
      <c r="I15" s="46">
        <v>14995</v>
      </c>
      <c r="J15" s="46">
        <v>16628</v>
      </c>
      <c r="K15" s="46">
        <v>18270</v>
      </c>
      <c r="L15" s="46">
        <v>8570</v>
      </c>
      <c r="M15" s="46">
        <v>15843</v>
      </c>
      <c r="N15" s="46">
        <v>17190</v>
      </c>
      <c r="O15" s="46">
        <v>15368</v>
      </c>
      <c r="P15" s="46">
        <v>13852</v>
      </c>
      <c r="Q15" s="24">
        <f t="shared" si="0"/>
        <v>193802</v>
      </c>
    </row>
    <row r="16" spans="1:17" s="3" customFormat="1" ht="9.75" customHeight="1">
      <c r="A16" s="9"/>
      <c r="B16" s="25" t="s">
        <v>10</v>
      </c>
      <c r="C16" s="26" t="s">
        <v>48</v>
      </c>
      <c r="D16" s="27" t="s">
        <v>0</v>
      </c>
      <c r="E16" s="47">
        <v>11506</v>
      </c>
      <c r="F16" s="47">
        <v>14583</v>
      </c>
      <c r="G16" s="47">
        <v>17235</v>
      </c>
      <c r="H16" s="47">
        <v>20794</v>
      </c>
      <c r="I16" s="47">
        <v>12413</v>
      </c>
      <c r="J16" s="47">
        <v>13299</v>
      </c>
      <c r="K16" s="47">
        <v>17165</v>
      </c>
      <c r="L16" s="47">
        <v>8470</v>
      </c>
      <c r="M16" s="47">
        <v>14458</v>
      </c>
      <c r="N16" s="47">
        <v>15198</v>
      </c>
      <c r="O16" s="47">
        <v>15182</v>
      </c>
      <c r="P16" s="47">
        <v>11723</v>
      </c>
      <c r="Q16" s="28">
        <f t="shared" si="0"/>
        <v>172026</v>
      </c>
    </row>
    <row r="17" spans="1:17" s="3" customFormat="1" ht="12" customHeight="1" thickBot="1">
      <c r="A17" s="9"/>
      <c r="B17" s="36"/>
      <c r="C17" s="37" t="s">
        <v>49</v>
      </c>
      <c r="D17" s="38" t="s">
        <v>50</v>
      </c>
      <c r="E17" s="48">
        <v>25677</v>
      </c>
      <c r="F17" s="48">
        <v>30816</v>
      </c>
      <c r="G17" s="48">
        <v>36165</v>
      </c>
      <c r="H17" s="48">
        <v>39898</v>
      </c>
      <c r="I17" s="48">
        <v>31973</v>
      </c>
      <c r="J17" s="48">
        <v>34893</v>
      </c>
      <c r="K17" s="48">
        <v>34826</v>
      </c>
      <c r="L17" s="48">
        <v>20204</v>
      </c>
      <c r="M17" s="48">
        <v>32663</v>
      </c>
      <c r="N17" s="48">
        <v>31899</v>
      </c>
      <c r="O17" s="48">
        <v>31443</v>
      </c>
      <c r="P17" s="48">
        <v>27401</v>
      </c>
      <c r="Q17" s="31">
        <f t="shared" si="0"/>
        <v>377858</v>
      </c>
    </row>
    <row r="18" spans="1:19" s="3" customFormat="1" ht="10.5" customHeight="1">
      <c r="A18" s="9"/>
      <c r="B18" s="32" t="s">
        <v>3</v>
      </c>
      <c r="C18" s="35" t="s">
        <v>46</v>
      </c>
      <c r="D18" s="33" t="s">
        <v>47</v>
      </c>
      <c r="E18" s="46">
        <v>4539</v>
      </c>
      <c r="F18" s="46">
        <v>4598</v>
      </c>
      <c r="G18" s="46">
        <v>4749</v>
      </c>
      <c r="H18" s="46">
        <v>6272</v>
      </c>
      <c r="I18" s="46">
        <v>4383</v>
      </c>
      <c r="J18" s="46">
        <v>5705</v>
      </c>
      <c r="K18" s="46">
        <v>5980</v>
      </c>
      <c r="L18" s="46">
        <v>2940</v>
      </c>
      <c r="M18" s="46">
        <v>5884</v>
      </c>
      <c r="N18" s="46">
        <v>4625</v>
      </c>
      <c r="O18" s="46">
        <v>3972</v>
      </c>
      <c r="P18" s="46">
        <v>3627</v>
      </c>
      <c r="Q18" s="24">
        <f t="shared" si="0"/>
        <v>57274</v>
      </c>
      <c r="S18" s="72"/>
    </row>
    <row r="19" spans="1:19" s="42" customFormat="1" ht="9.75" customHeight="1">
      <c r="A19" s="41"/>
      <c r="B19" s="25" t="s">
        <v>11</v>
      </c>
      <c r="C19" s="26" t="s">
        <v>48</v>
      </c>
      <c r="D19" s="27" t="s">
        <v>0</v>
      </c>
      <c r="E19" s="47">
        <v>4751</v>
      </c>
      <c r="F19" s="47">
        <v>4802</v>
      </c>
      <c r="G19" s="47">
        <v>5080</v>
      </c>
      <c r="H19" s="47">
        <v>6802</v>
      </c>
      <c r="I19" s="47">
        <v>4641</v>
      </c>
      <c r="J19" s="47">
        <v>5672</v>
      </c>
      <c r="K19" s="47">
        <v>6778</v>
      </c>
      <c r="L19" s="47">
        <v>3711</v>
      </c>
      <c r="M19" s="47">
        <v>6120</v>
      </c>
      <c r="N19" s="47">
        <v>5094</v>
      </c>
      <c r="O19" s="47">
        <v>4559</v>
      </c>
      <c r="P19" s="47">
        <v>4064</v>
      </c>
      <c r="Q19" s="28">
        <f t="shared" si="0"/>
        <v>62074</v>
      </c>
      <c r="S19" s="72"/>
    </row>
    <row r="20" spans="1:19" s="3" customFormat="1" ht="12" customHeight="1" thickBot="1">
      <c r="A20" s="9"/>
      <c r="B20" s="36"/>
      <c r="C20" s="37" t="s">
        <v>49</v>
      </c>
      <c r="D20" s="38" t="s">
        <v>50</v>
      </c>
      <c r="E20" s="48">
        <v>9796</v>
      </c>
      <c r="F20" s="48">
        <v>8910</v>
      </c>
      <c r="G20" s="48">
        <v>9033</v>
      </c>
      <c r="H20" s="48">
        <v>12874</v>
      </c>
      <c r="I20" s="48">
        <v>9706</v>
      </c>
      <c r="J20" s="48">
        <v>10288</v>
      </c>
      <c r="K20" s="48">
        <v>11010</v>
      </c>
      <c r="L20" s="48">
        <v>5756</v>
      </c>
      <c r="M20" s="48">
        <v>10201</v>
      </c>
      <c r="N20" s="48">
        <v>7541</v>
      </c>
      <c r="O20" s="48">
        <v>6957</v>
      </c>
      <c r="P20" s="48">
        <v>6070</v>
      </c>
      <c r="Q20" s="31">
        <f t="shared" si="0"/>
        <v>108142</v>
      </c>
      <c r="S20" s="72"/>
    </row>
    <row r="21" spans="1:17" s="3" customFormat="1" ht="10.5" customHeight="1">
      <c r="A21" s="9"/>
      <c r="B21" s="32" t="s">
        <v>18</v>
      </c>
      <c r="C21" s="35" t="s">
        <v>46</v>
      </c>
      <c r="D21" s="33" t="s">
        <v>47</v>
      </c>
      <c r="E21" s="46">
        <v>7638</v>
      </c>
      <c r="F21" s="46">
        <v>4963</v>
      </c>
      <c r="G21" s="46">
        <v>5582</v>
      </c>
      <c r="H21" s="46">
        <v>5301</v>
      </c>
      <c r="I21" s="46">
        <v>4884</v>
      </c>
      <c r="J21" s="46">
        <v>5824</v>
      </c>
      <c r="K21" s="46">
        <v>7225</v>
      </c>
      <c r="L21" s="46">
        <v>4575</v>
      </c>
      <c r="M21" s="46">
        <v>6261</v>
      </c>
      <c r="N21" s="46">
        <v>6131</v>
      </c>
      <c r="O21" s="46">
        <v>5165</v>
      </c>
      <c r="P21" s="46">
        <v>5746</v>
      </c>
      <c r="Q21" s="24">
        <f t="shared" si="0"/>
        <v>69295</v>
      </c>
    </row>
    <row r="22" spans="1:17" s="3" customFormat="1" ht="9.75" customHeight="1">
      <c r="A22" s="9"/>
      <c r="B22" s="25" t="s">
        <v>19</v>
      </c>
      <c r="C22" s="26" t="s">
        <v>48</v>
      </c>
      <c r="D22" s="27" t="s">
        <v>0</v>
      </c>
      <c r="E22" s="47">
        <v>3190</v>
      </c>
      <c r="F22" s="47">
        <v>2996</v>
      </c>
      <c r="G22" s="47">
        <v>2582</v>
      </c>
      <c r="H22" s="47">
        <v>3129</v>
      </c>
      <c r="I22" s="47">
        <v>2976</v>
      </c>
      <c r="J22" s="47">
        <v>4323</v>
      </c>
      <c r="K22" s="47">
        <v>4687</v>
      </c>
      <c r="L22" s="47">
        <v>2484</v>
      </c>
      <c r="M22" s="47">
        <v>3796</v>
      </c>
      <c r="N22" s="47">
        <v>3315</v>
      </c>
      <c r="O22" s="47">
        <v>2798</v>
      </c>
      <c r="P22" s="47">
        <v>2903</v>
      </c>
      <c r="Q22" s="28">
        <f t="shared" si="0"/>
        <v>39179</v>
      </c>
    </row>
    <row r="23" spans="1:17" s="3" customFormat="1" ht="12" customHeight="1" thickBot="1">
      <c r="A23" s="9"/>
      <c r="B23" s="36"/>
      <c r="C23" s="37" t="s">
        <v>49</v>
      </c>
      <c r="D23" s="38" t="s">
        <v>50</v>
      </c>
      <c r="E23" s="48">
        <v>17115</v>
      </c>
      <c r="F23" s="48">
        <v>10549</v>
      </c>
      <c r="G23" s="48">
        <v>9918</v>
      </c>
      <c r="H23" s="48">
        <v>11676</v>
      </c>
      <c r="I23" s="48">
        <v>10741</v>
      </c>
      <c r="J23" s="48">
        <v>13902</v>
      </c>
      <c r="K23" s="48">
        <v>18371</v>
      </c>
      <c r="L23" s="48">
        <v>9859</v>
      </c>
      <c r="M23" s="48">
        <v>13236</v>
      </c>
      <c r="N23" s="48">
        <v>12474</v>
      </c>
      <c r="O23" s="48">
        <v>9414</v>
      </c>
      <c r="P23" s="48">
        <v>11898</v>
      </c>
      <c r="Q23" s="31">
        <f t="shared" si="0"/>
        <v>149153</v>
      </c>
    </row>
    <row r="24" spans="1:17" s="3" customFormat="1" ht="10.5" customHeight="1">
      <c r="A24" s="64">
        <v>45</v>
      </c>
      <c r="B24" s="32" t="s">
        <v>20</v>
      </c>
      <c r="C24" s="35" t="s">
        <v>46</v>
      </c>
      <c r="D24" s="33" t="s">
        <v>47</v>
      </c>
      <c r="E24" s="46">
        <v>15495</v>
      </c>
      <c r="F24" s="46">
        <v>13865</v>
      </c>
      <c r="G24" s="46">
        <v>10363</v>
      </c>
      <c r="H24" s="46">
        <v>11663</v>
      </c>
      <c r="I24" s="46">
        <v>14870</v>
      </c>
      <c r="J24" s="46">
        <v>15206</v>
      </c>
      <c r="K24" s="46">
        <v>17079</v>
      </c>
      <c r="L24" s="46">
        <v>12284</v>
      </c>
      <c r="M24" s="46">
        <v>13780</v>
      </c>
      <c r="N24" s="46">
        <v>10568</v>
      </c>
      <c r="O24" s="46">
        <v>10926</v>
      </c>
      <c r="P24" s="46">
        <v>11972</v>
      </c>
      <c r="Q24" s="24">
        <f t="shared" si="0"/>
        <v>158071</v>
      </c>
    </row>
    <row r="25" spans="1:17" s="3" customFormat="1" ht="9.75" customHeight="1">
      <c r="A25" s="64"/>
      <c r="B25" s="25" t="s">
        <v>21</v>
      </c>
      <c r="C25" s="26" t="s">
        <v>48</v>
      </c>
      <c r="D25" s="27" t="s">
        <v>0</v>
      </c>
      <c r="E25" s="47">
        <v>7419</v>
      </c>
      <c r="F25" s="47">
        <v>6292</v>
      </c>
      <c r="G25" s="47">
        <v>5267</v>
      </c>
      <c r="H25" s="47">
        <v>5600</v>
      </c>
      <c r="I25" s="47">
        <v>5805</v>
      </c>
      <c r="J25" s="47">
        <v>7346</v>
      </c>
      <c r="K25" s="47">
        <v>9644</v>
      </c>
      <c r="L25" s="47">
        <v>4898</v>
      </c>
      <c r="M25" s="47">
        <v>6285</v>
      </c>
      <c r="N25" s="47">
        <v>6072</v>
      </c>
      <c r="O25" s="47">
        <v>5887</v>
      </c>
      <c r="P25" s="47">
        <v>5604</v>
      </c>
      <c r="Q25" s="28">
        <f t="shared" si="0"/>
        <v>76119</v>
      </c>
    </row>
    <row r="26" spans="1:17" s="3" customFormat="1" ht="12" customHeight="1" thickBot="1">
      <c r="A26" s="64"/>
      <c r="B26" s="36"/>
      <c r="C26" s="37" t="s">
        <v>49</v>
      </c>
      <c r="D26" s="38" t="s">
        <v>50</v>
      </c>
      <c r="E26" s="48">
        <v>35568</v>
      </c>
      <c r="F26" s="48">
        <v>29564</v>
      </c>
      <c r="G26" s="48">
        <v>26212</v>
      </c>
      <c r="H26" s="48">
        <v>28088</v>
      </c>
      <c r="I26" s="48">
        <v>33123</v>
      </c>
      <c r="J26" s="48">
        <v>42074</v>
      </c>
      <c r="K26" s="48">
        <v>44532</v>
      </c>
      <c r="L26" s="48">
        <v>25996</v>
      </c>
      <c r="M26" s="48">
        <v>32993</v>
      </c>
      <c r="N26" s="48">
        <v>26626</v>
      </c>
      <c r="O26" s="48">
        <v>24393</v>
      </c>
      <c r="P26" s="48">
        <v>26694</v>
      </c>
      <c r="Q26" s="31">
        <f t="shared" si="0"/>
        <v>375863</v>
      </c>
    </row>
    <row r="27" spans="1:17" s="3" customFormat="1" ht="10.5" customHeight="1">
      <c r="A27" s="9"/>
      <c r="B27" s="32" t="s">
        <v>12</v>
      </c>
      <c r="C27" s="35" t="s">
        <v>46</v>
      </c>
      <c r="D27" s="33" t="s">
        <v>47</v>
      </c>
      <c r="E27" s="46">
        <v>213</v>
      </c>
      <c r="F27" s="46">
        <v>352</v>
      </c>
      <c r="G27" s="46">
        <v>212</v>
      </c>
      <c r="H27" s="46">
        <v>394</v>
      </c>
      <c r="I27" s="46">
        <v>407</v>
      </c>
      <c r="J27" s="46">
        <v>547</v>
      </c>
      <c r="K27" s="46">
        <v>1489</v>
      </c>
      <c r="L27" s="46">
        <v>426</v>
      </c>
      <c r="M27" s="46">
        <v>867</v>
      </c>
      <c r="N27" s="46">
        <v>554</v>
      </c>
      <c r="O27" s="46">
        <v>1354</v>
      </c>
      <c r="P27" s="46">
        <v>2370</v>
      </c>
      <c r="Q27" s="24">
        <f t="shared" si="0"/>
        <v>9185</v>
      </c>
    </row>
    <row r="28" spans="1:17" s="3" customFormat="1" ht="9.75" customHeight="1">
      <c r="A28" s="9"/>
      <c r="B28" s="25" t="s">
        <v>13</v>
      </c>
      <c r="C28" s="26" t="s">
        <v>48</v>
      </c>
      <c r="D28" s="27" t="s">
        <v>0</v>
      </c>
      <c r="E28" s="47">
        <v>130</v>
      </c>
      <c r="F28" s="47">
        <v>162</v>
      </c>
      <c r="G28" s="47">
        <v>108</v>
      </c>
      <c r="H28" s="47">
        <v>237</v>
      </c>
      <c r="I28" s="47">
        <v>85</v>
      </c>
      <c r="J28" s="47">
        <v>290</v>
      </c>
      <c r="K28" s="47">
        <v>541</v>
      </c>
      <c r="L28" s="47">
        <v>164</v>
      </c>
      <c r="M28" s="47">
        <v>356</v>
      </c>
      <c r="N28" s="47">
        <v>373</v>
      </c>
      <c r="O28" s="47">
        <v>678</v>
      </c>
      <c r="P28" s="47">
        <v>646</v>
      </c>
      <c r="Q28" s="28">
        <f t="shared" si="0"/>
        <v>3770</v>
      </c>
    </row>
    <row r="29" spans="1:17" s="3" customFormat="1" ht="12" customHeight="1" thickBot="1">
      <c r="A29" s="9"/>
      <c r="B29" s="36"/>
      <c r="C29" s="37" t="s">
        <v>49</v>
      </c>
      <c r="D29" s="38" t="s">
        <v>50</v>
      </c>
      <c r="E29" s="48">
        <v>213</v>
      </c>
      <c r="F29" s="48">
        <v>352</v>
      </c>
      <c r="G29" s="48">
        <v>212</v>
      </c>
      <c r="H29" s="48">
        <v>394</v>
      </c>
      <c r="I29" s="48">
        <v>407</v>
      </c>
      <c r="J29" s="48">
        <v>578</v>
      </c>
      <c r="K29" s="48">
        <v>1975</v>
      </c>
      <c r="L29" s="48">
        <v>590</v>
      </c>
      <c r="M29" s="48">
        <v>1169</v>
      </c>
      <c r="N29" s="48">
        <v>925</v>
      </c>
      <c r="O29" s="48">
        <v>2438</v>
      </c>
      <c r="P29" s="48">
        <v>3000</v>
      </c>
      <c r="Q29" s="31">
        <f t="shared" si="0"/>
        <v>12253</v>
      </c>
    </row>
    <row r="30" spans="1:17" s="3" customFormat="1" ht="10.5" customHeight="1">
      <c r="A30" s="9"/>
      <c r="B30" s="32" t="s">
        <v>14</v>
      </c>
      <c r="C30" s="35" t="s">
        <v>46</v>
      </c>
      <c r="D30" s="33" t="s">
        <v>47</v>
      </c>
      <c r="E30" s="46">
        <v>2201</v>
      </c>
      <c r="F30" s="46">
        <v>3156</v>
      </c>
      <c r="G30" s="46">
        <v>2984</v>
      </c>
      <c r="H30" s="46">
        <v>2417</v>
      </c>
      <c r="I30" s="46">
        <v>2671</v>
      </c>
      <c r="J30" s="46">
        <v>2566</v>
      </c>
      <c r="K30" s="46">
        <v>3628</v>
      </c>
      <c r="L30" s="46">
        <v>2523</v>
      </c>
      <c r="M30" s="46">
        <v>3328</v>
      </c>
      <c r="N30" s="46">
        <v>2788</v>
      </c>
      <c r="O30" s="46">
        <v>3157</v>
      </c>
      <c r="P30" s="46">
        <v>3602</v>
      </c>
      <c r="Q30" s="24">
        <f t="shared" si="0"/>
        <v>35021</v>
      </c>
    </row>
    <row r="31" spans="1:17" s="3" customFormat="1" ht="9.75" customHeight="1">
      <c r="A31" s="9"/>
      <c r="B31" s="25" t="s">
        <v>15</v>
      </c>
      <c r="C31" s="26" t="s">
        <v>48</v>
      </c>
      <c r="D31" s="27" t="s">
        <v>0</v>
      </c>
      <c r="E31" s="47">
        <v>786</v>
      </c>
      <c r="F31" s="47">
        <v>865</v>
      </c>
      <c r="G31" s="47">
        <v>722</v>
      </c>
      <c r="H31" s="47">
        <v>839</v>
      </c>
      <c r="I31" s="47">
        <v>757</v>
      </c>
      <c r="J31" s="47">
        <v>1211</v>
      </c>
      <c r="K31" s="47">
        <v>1564</v>
      </c>
      <c r="L31" s="47">
        <v>794</v>
      </c>
      <c r="M31" s="47">
        <v>1145</v>
      </c>
      <c r="N31" s="47">
        <v>1114</v>
      </c>
      <c r="O31" s="47">
        <v>1179</v>
      </c>
      <c r="P31" s="47">
        <v>1259</v>
      </c>
      <c r="Q31" s="28">
        <f t="shared" si="0"/>
        <v>12235</v>
      </c>
    </row>
    <row r="32" spans="1:17" s="42" customFormat="1" ht="12" customHeight="1" thickBot="1">
      <c r="A32" s="41"/>
      <c r="B32" s="36"/>
      <c r="C32" s="37" t="s">
        <v>49</v>
      </c>
      <c r="D32" s="38" t="s">
        <v>50</v>
      </c>
      <c r="E32" s="48">
        <v>4320</v>
      </c>
      <c r="F32" s="48">
        <v>5163</v>
      </c>
      <c r="G32" s="48">
        <v>4451</v>
      </c>
      <c r="H32" s="48">
        <v>3840</v>
      </c>
      <c r="I32" s="48">
        <v>3899</v>
      </c>
      <c r="J32" s="48">
        <v>3911</v>
      </c>
      <c r="K32" s="48">
        <v>7234</v>
      </c>
      <c r="L32" s="48">
        <v>4226</v>
      </c>
      <c r="M32" s="48">
        <v>5683</v>
      </c>
      <c r="N32" s="48">
        <v>4408</v>
      </c>
      <c r="O32" s="48">
        <v>5441</v>
      </c>
      <c r="P32" s="48">
        <v>6330</v>
      </c>
      <c r="Q32" s="31">
        <f t="shared" si="0"/>
        <v>58906</v>
      </c>
    </row>
    <row r="33" spans="1:19" s="3" customFormat="1" ht="10.5" customHeight="1">
      <c r="A33" s="9"/>
      <c r="B33" s="32" t="s">
        <v>16</v>
      </c>
      <c r="C33" s="35" t="s">
        <v>46</v>
      </c>
      <c r="D33" s="33" t="s">
        <v>47</v>
      </c>
      <c r="E33" s="46">
        <v>4281</v>
      </c>
      <c r="F33" s="46">
        <v>3777</v>
      </c>
      <c r="G33" s="46">
        <v>4299</v>
      </c>
      <c r="H33" s="46">
        <v>4369</v>
      </c>
      <c r="I33" s="46">
        <v>3025</v>
      </c>
      <c r="J33" s="46">
        <v>3096</v>
      </c>
      <c r="K33" s="46">
        <v>2620</v>
      </c>
      <c r="L33" s="46">
        <v>2171</v>
      </c>
      <c r="M33" s="46">
        <v>2560</v>
      </c>
      <c r="N33" s="46">
        <v>2923</v>
      </c>
      <c r="O33" s="46">
        <v>2704</v>
      </c>
      <c r="P33" s="46">
        <v>3362</v>
      </c>
      <c r="Q33" s="24">
        <f t="shared" si="0"/>
        <v>39187</v>
      </c>
      <c r="S33" s="72"/>
    </row>
    <row r="34" spans="1:19" s="3" customFormat="1" ht="9.75" customHeight="1">
      <c r="A34" s="9"/>
      <c r="B34" s="25" t="s">
        <v>17</v>
      </c>
      <c r="C34" s="26" t="s">
        <v>48</v>
      </c>
      <c r="D34" s="27" t="s">
        <v>0</v>
      </c>
      <c r="E34" s="47">
        <v>4120</v>
      </c>
      <c r="F34" s="47">
        <v>3458</v>
      </c>
      <c r="G34" s="47">
        <v>3732</v>
      </c>
      <c r="H34" s="47">
        <v>3509</v>
      </c>
      <c r="I34" s="47">
        <v>3254</v>
      </c>
      <c r="J34" s="47">
        <v>3522</v>
      </c>
      <c r="K34" s="47">
        <v>2757</v>
      </c>
      <c r="L34" s="47">
        <v>2478</v>
      </c>
      <c r="M34" s="47">
        <v>3241</v>
      </c>
      <c r="N34" s="47">
        <v>3688</v>
      </c>
      <c r="O34" s="47">
        <v>2679</v>
      </c>
      <c r="P34" s="47">
        <v>3261</v>
      </c>
      <c r="Q34" s="28">
        <f t="shared" si="0"/>
        <v>39699</v>
      </c>
      <c r="S34" s="72"/>
    </row>
    <row r="35" spans="1:19" s="3" customFormat="1" ht="12" customHeight="1" thickBot="1">
      <c r="A35" s="9"/>
      <c r="B35" s="36"/>
      <c r="C35" s="37" t="s">
        <v>49</v>
      </c>
      <c r="D35" s="38" t="s">
        <v>50</v>
      </c>
      <c r="E35" s="48">
        <v>8032</v>
      </c>
      <c r="F35" s="48">
        <v>6359</v>
      </c>
      <c r="G35" s="48">
        <v>8624</v>
      </c>
      <c r="H35" s="48">
        <v>8551</v>
      </c>
      <c r="I35" s="48">
        <v>6726</v>
      </c>
      <c r="J35" s="48">
        <v>5855</v>
      </c>
      <c r="K35" s="48">
        <v>5388</v>
      </c>
      <c r="L35" s="48">
        <v>4042</v>
      </c>
      <c r="M35" s="48">
        <v>4854</v>
      </c>
      <c r="N35" s="48">
        <v>5671</v>
      </c>
      <c r="O35" s="48">
        <v>4937</v>
      </c>
      <c r="P35" s="48">
        <v>6453</v>
      </c>
      <c r="Q35" s="31">
        <f t="shared" si="0"/>
        <v>75492</v>
      </c>
      <c r="S35" s="72"/>
    </row>
    <row r="36" spans="1:17" s="3" customFormat="1" ht="10.5" customHeight="1">
      <c r="A36" s="9"/>
      <c r="B36" s="32" t="s">
        <v>1</v>
      </c>
      <c r="C36" s="35" t="s">
        <v>46</v>
      </c>
      <c r="D36" s="33" t="s">
        <v>47</v>
      </c>
      <c r="E36" s="46">
        <v>544</v>
      </c>
      <c r="F36" s="46">
        <v>882</v>
      </c>
      <c r="G36" s="46">
        <v>1902</v>
      </c>
      <c r="H36" s="46">
        <v>2527</v>
      </c>
      <c r="I36" s="46">
        <v>1639</v>
      </c>
      <c r="J36" s="46">
        <v>462</v>
      </c>
      <c r="K36" s="46">
        <v>517</v>
      </c>
      <c r="L36" s="46">
        <v>376</v>
      </c>
      <c r="M36" s="46">
        <v>561</v>
      </c>
      <c r="N36" s="46">
        <v>2154</v>
      </c>
      <c r="O36" s="46">
        <v>1083</v>
      </c>
      <c r="P36" s="46">
        <v>1092</v>
      </c>
      <c r="Q36" s="24">
        <f t="shared" si="0"/>
        <v>13739</v>
      </c>
    </row>
    <row r="37" spans="1:17" s="3" customFormat="1" ht="9.75" customHeight="1">
      <c r="A37" s="9"/>
      <c r="B37" s="25" t="s">
        <v>22</v>
      </c>
      <c r="C37" s="26" t="s">
        <v>48</v>
      </c>
      <c r="D37" s="27" t="s">
        <v>0</v>
      </c>
      <c r="E37" s="47">
        <v>1028</v>
      </c>
      <c r="F37" s="47">
        <v>981</v>
      </c>
      <c r="G37" s="47">
        <v>2529</v>
      </c>
      <c r="H37" s="47">
        <v>3713</v>
      </c>
      <c r="I37" s="47">
        <v>1512</v>
      </c>
      <c r="J37" s="47">
        <v>969</v>
      </c>
      <c r="K37" s="47">
        <v>947</v>
      </c>
      <c r="L37" s="47">
        <v>678</v>
      </c>
      <c r="M37" s="47">
        <v>767</v>
      </c>
      <c r="N37" s="47">
        <v>2958</v>
      </c>
      <c r="O37" s="47">
        <v>1699</v>
      </c>
      <c r="P37" s="47">
        <v>1422</v>
      </c>
      <c r="Q37" s="28">
        <f t="shared" si="0"/>
        <v>19203</v>
      </c>
    </row>
    <row r="38" spans="1:17" s="3" customFormat="1" ht="12" customHeight="1" thickBot="1">
      <c r="A38" s="9"/>
      <c r="B38" s="36"/>
      <c r="C38" s="37" t="s">
        <v>49</v>
      </c>
      <c r="D38" s="38" t="s">
        <v>50</v>
      </c>
      <c r="E38" s="48">
        <v>1198</v>
      </c>
      <c r="F38" s="48">
        <v>1939</v>
      </c>
      <c r="G38" s="48">
        <v>3444</v>
      </c>
      <c r="H38" s="48">
        <v>5630</v>
      </c>
      <c r="I38" s="48">
        <v>1567</v>
      </c>
      <c r="J38" s="48">
        <v>1017</v>
      </c>
      <c r="K38" s="48">
        <v>984</v>
      </c>
      <c r="L38" s="48">
        <v>683</v>
      </c>
      <c r="M38" s="48">
        <v>1009</v>
      </c>
      <c r="N38" s="48">
        <v>3878</v>
      </c>
      <c r="O38" s="48">
        <v>2382</v>
      </c>
      <c r="P38" s="48">
        <v>1965</v>
      </c>
      <c r="Q38" s="31">
        <f t="shared" si="0"/>
        <v>25696</v>
      </c>
    </row>
    <row r="39" spans="1:17" s="3" customFormat="1" ht="10.5" customHeight="1">
      <c r="A39" s="9"/>
      <c r="B39" s="32" t="s">
        <v>23</v>
      </c>
      <c r="C39" s="35" t="s">
        <v>46</v>
      </c>
      <c r="D39" s="33" t="s">
        <v>47</v>
      </c>
      <c r="E39" s="46">
        <v>114</v>
      </c>
      <c r="F39" s="46">
        <v>118</v>
      </c>
      <c r="G39" s="46">
        <v>155</v>
      </c>
      <c r="H39" s="46">
        <v>212</v>
      </c>
      <c r="I39" s="46">
        <v>91</v>
      </c>
      <c r="J39" s="46">
        <v>76</v>
      </c>
      <c r="K39" s="46">
        <v>68</v>
      </c>
      <c r="L39" s="46">
        <v>67</v>
      </c>
      <c r="M39" s="46">
        <v>95</v>
      </c>
      <c r="N39" s="46">
        <v>27</v>
      </c>
      <c r="O39" s="46">
        <v>194</v>
      </c>
      <c r="P39" s="46">
        <v>141</v>
      </c>
      <c r="Q39" s="24">
        <f t="shared" si="0"/>
        <v>1358</v>
      </c>
    </row>
    <row r="40" spans="1:17" s="3" customFormat="1" ht="9.75" customHeight="1">
      <c r="A40" s="9"/>
      <c r="B40" s="25" t="s">
        <v>24</v>
      </c>
      <c r="C40" s="26" t="s">
        <v>48</v>
      </c>
      <c r="D40" s="27" t="s">
        <v>0</v>
      </c>
      <c r="E40" s="47">
        <v>376</v>
      </c>
      <c r="F40" s="47">
        <v>393</v>
      </c>
      <c r="G40" s="47">
        <v>612</v>
      </c>
      <c r="H40" s="47">
        <v>782</v>
      </c>
      <c r="I40" s="47">
        <v>317</v>
      </c>
      <c r="J40" s="47">
        <v>151</v>
      </c>
      <c r="K40" s="47">
        <v>135</v>
      </c>
      <c r="L40" s="47">
        <v>67</v>
      </c>
      <c r="M40" s="47">
        <v>193</v>
      </c>
      <c r="N40" s="47">
        <v>27</v>
      </c>
      <c r="O40" s="47">
        <v>389</v>
      </c>
      <c r="P40" s="47">
        <v>283</v>
      </c>
      <c r="Q40" s="28">
        <f t="shared" si="0"/>
        <v>3725</v>
      </c>
    </row>
    <row r="41" spans="1:17" s="3" customFormat="1" ht="12" customHeight="1" thickBot="1">
      <c r="A41" s="9"/>
      <c r="B41" s="36"/>
      <c r="C41" s="37" t="s">
        <v>49</v>
      </c>
      <c r="D41" s="38" t="s">
        <v>50</v>
      </c>
      <c r="E41" s="47">
        <v>376</v>
      </c>
      <c r="F41" s="47">
        <v>393</v>
      </c>
      <c r="G41" s="47">
        <v>612</v>
      </c>
      <c r="H41" s="47">
        <v>782</v>
      </c>
      <c r="I41" s="47">
        <v>317</v>
      </c>
      <c r="J41" s="47">
        <v>151</v>
      </c>
      <c r="K41" s="47">
        <v>135</v>
      </c>
      <c r="L41" s="47">
        <v>134</v>
      </c>
      <c r="M41" s="47">
        <v>193</v>
      </c>
      <c r="N41" s="47">
        <v>54</v>
      </c>
      <c r="O41" s="47">
        <v>389</v>
      </c>
      <c r="P41" s="47">
        <v>283</v>
      </c>
      <c r="Q41" s="31">
        <f t="shared" si="0"/>
        <v>3819</v>
      </c>
    </row>
    <row r="42" spans="1:18" s="11" customFormat="1" ht="12.75" customHeight="1">
      <c r="A42" s="23"/>
      <c r="B42" s="39" t="s">
        <v>25</v>
      </c>
      <c r="C42" s="40" t="s">
        <v>46</v>
      </c>
      <c r="D42" s="40" t="s">
        <v>47</v>
      </c>
      <c r="E42" s="58">
        <f>SUM(E6,E9,E12,E15,E18,E21,E24,E27,E30,E33,E36,E39)</f>
        <v>205425</v>
      </c>
      <c r="F42" s="46">
        <f aca="true" t="shared" si="1" ref="F42:P42">SUM(F6,F9,F12,F15,F18,F21,F24,F27,F30,F33,F36,F39)</f>
        <v>194595</v>
      </c>
      <c r="G42" s="46">
        <f t="shared" si="1"/>
        <v>249296</v>
      </c>
      <c r="H42" s="46">
        <f t="shared" si="1"/>
        <v>266797</v>
      </c>
      <c r="I42" s="46">
        <f t="shared" si="1"/>
        <v>206094</v>
      </c>
      <c r="J42" s="46">
        <f t="shared" si="1"/>
        <v>222695</v>
      </c>
      <c r="K42" s="46">
        <f t="shared" si="1"/>
        <v>286301</v>
      </c>
      <c r="L42" s="46">
        <f t="shared" si="1"/>
        <v>144338</v>
      </c>
      <c r="M42" s="46">
        <f t="shared" si="1"/>
        <v>231454</v>
      </c>
      <c r="N42" s="46">
        <f t="shared" si="1"/>
        <v>269030</v>
      </c>
      <c r="O42" s="46">
        <f t="shared" si="1"/>
        <v>258103</v>
      </c>
      <c r="P42" s="59">
        <f t="shared" si="1"/>
        <v>232303</v>
      </c>
      <c r="Q42" s="57">
        <f>SUM(Q6,Q9,Q12,Q15,Q18,Q21,Q24,Q27,Q30,Q33,Q36,Q39)</f>
        <v>2766431</v>
      </c>
      <c r="R42" s="43"/>
    </row>
    <row r="43" spans="1:18" s="11" customFormat="1" ht="12.75" customHeight="1">
      <c r="A43" s="23"/>
      <c r="B43" s="25" t="s">
        <v>26</v>
      </c>
      <c r="C43" s="26" t="s">
        <v>48</v>
      </c>
      <c r="D43" s="26" t="s">
        <v>0</v>
      </c>
      <c r="E43" s="60">
        <f aca="true" t="shared" si="2" ref="E43:P44">SUM(E7,E10,E13,E16,E19,E22,E25,E28,E31,E34,E37,E40)</f>
        <v>161185</v>
      </c>
      <c r="F43" s="47">
        <f t="shared" si="2"/>
        <v>161969</v>
      </c>
      <c r="G43" s="47">
        <f t="shared" si="2"/>
        <v>210805</v>
      </c>
      <c r="H43" s="47">
        <f t="shared" si="2"/>
        <v>231897</v>
      </c>
      <c r="I43" s="47">
        <f t="shared" si="2"/>
        <v>162088</v>
      </c>
      <c r="J43" s="47">
        <f t="shared" si="2"/>
        <v>176424</v>
      </c>
      <c r="K43" s="47">
        <f t="shared" si="2"/>
        <v>218296</v>
      </c>
      <c r="L43" s="47">
        <f t="shared" si="2"/>
        <v>122781</v>
      </c>
      <c r="M43" s="47">
        <f t="shared" si="2"/>
        <v>191898</v>
      </c>
      <c r="N43" s="47">
        <f t="shared" si="2"/>
        <v>226806</v>
      </c>
      <c r="O43" s="47">
        <f t="shared" si="2"/>
        <v>203669</v>
      </c>
      <c r="P43" s="61">
        <f t="shared" si="2"/>
        <v>173353</v>
      </c>
      <c r="Q43" s="53">
        <f>SUM(Q7,Q10,Q13,Q16,Q19,Q22,Q25,Q28,Q31,Q34,Q37,Q40)</f>
        <v>2241171</v>
      </c>
      <c r="R43" s="43"/>
    </row>
    <row r="44" spans="1:18" s="11" customFormat="1" ht="12.75" customHeight="1" thickBot="1">
      <c r="A44" s="23"/>
      <c r="B44" s="29">
        <v>2011</v>
      </c>
      <c r="C44" s="30" t="s">
        <v>49</v>
      </c>
      <c r="D44" s="30" t="s">
        <v>50</v>
      </c>
      <c r="E44" s="62">
        <f t="shared" si="2"/>
        <v>344991</v>
      </c>
      <c r="F44" s="48">
        <f t="shared" si="2"/>
        <v>315118</v>
      </c>
      <c r="G44" s="48">
        <f t="shared" si="2"/>
        <v>403071</v>
      </c>
      <c r="H44" s="48">
        <f t="shared" si="2"/>
        <v>456211</v>
      </c>
      <c r="I44" s="48">
        <f t="shared" si="2"/>
        <v>338448</v>
      </c>
      <c r="J44" s="48">
        <f t="shared" si="2"/>
        <v>386936</v>
      </c>
      <c r="K44" s="48">
        <f t="shared" si="2"/>
        <v>482389</v>
      </c>
      <c r="L44" s="48">
        <f t="shared" si="2"/>
        <v>263176</v>
      </c>
      <c r="M44" s="48">
        <f t="shared" si="2"/>
        <v>386307</v>
      </c>
      <c r="N44" s="48">
        <f t="shared" si="2"/>
        <v>444227</v>
      </c>
      <c r="O44" s="48">
        <f t="shared" si="2"/>
        <v>424286</v>
      </c>
      <c r="P44" s="63">
        <f t="shared" si="2"/>
        <v>393239</v>
      </c>
      <c r="Q44" s="54">
        <f>SUM(Q8,Q11,Q14,Q17,Q20,Q23,Q26,Q29,Q32,Q35,Q38,Q41)</f>
        <v>4638399</v>
      </c>
      <c r="R44" s="43"/>
    </row>
    <row r="45" spans="2:17" s="1" customFormat="1" ht="15" customHeight="1">
      <c r="B45" s="7" t="s">
        <v>45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 t="s">
        <v>60</v>
      </c>
    </row>
    <row r="46" spans="2:17" s="3" customFormat="1" ht="20.25" customHeight="1">
      <c r="B46" s="2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4"/>
    </row>
    <row r="47" spans="1:17" s="3" customFormat="1" ht="12.75">
      <c r="A47" s="10"/>
      <c r="B47" s="11"/>
      <c r="C47" s="12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44"/>
    </row>
    <row r="48" spans="1:17" s="3" customFormat="1" ht="12.75">
      <c r="A48" s="10"/>
      <c r="B48" s="11"/>
      <c r="C48" s="12"/>
      <c r="D48" s="1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44"/>
    </row>
    <row r="49" spans="5:17" s="1" customFormat="1" ht="20.25" customHeight="1"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4"/>
    </row>
    <row r="50" spans="5:17" s="1" customFormat="1" ht="15" customHeight="1"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4"/>
    </row>
    <row r="51" spans="1:17" s="3" customFormat="1" ht="12.75">
      <c r="A51" s="10"/>
      <c r="B51" s="11"/>
      <c r="C51" s="12"/>
      <c r="D51" s="1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s="3" customFormat="1" ht="12.75">
      <c r="A52" s="10"/>
      <c r="B52" s="11"/>
      <c r="C52" s="12"/>
      <c r="D52" s="1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45"/>
    </row>
    <row r="53" spans="1:17" s="3" customFormat="1" ht="12.75">
      <c r="A53" s="10"/>
      <c r="B53" s="11"/>
      <c r="C53" s="12"/>
      <c r="D53" s="1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45"/>
    </row>
    <row r="54" spans="1:17" s="3" customFormat="1" ht="12.75">
      <c r="A54" s="10"/>
      <c r="B54" s="11"/>
      <c r="C54" s="12"/>
      <c r="D54" s="1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45"/>
    </row>
    <row r="55" spans="1:17" s="3" customFormat="1" ht="12.75">
      <c r="A55" s="10"/>
      <c r="B55" s="11"/>
      <c r="C55" s="12"/>
      <c r="D55" s="1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s="3" customFormat="1" ht="12.75">
      <c r="A56" s="10"/>
      <c r="B56" s="11"/>
      <c r="C56" s="12"/>
      <c r="D56" s="1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s="3" customFormat="1" ht="12.75">
      <c r="A57" s="10"/>
      <c r="B57" s="11"/>
      <c r="C57" s="12"/>
      <c r="D57" s="1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s="3" customFormat="1" ht="12.75">
      <c r="A58" s="10"/>
      <c r="B58" s="11"/>
      <c r="C58" s="12"/>
      <c r="D58" s="1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s="3" customFormat="1" ht="12.75">
      <c r="A59" s="10"/>
      <c r="B59" s="11"/>
      <c r="C59" s="12"/>
      <c r="D59" s="1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s="3" customFormat="1" ht="12.75">
      <c r="A60" s="10"/>
      <c r="B60" s="11"/>
      <c r="C60" s="12"/>
      <c r="D60" s="1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s="3" customFormat="1" ht="12.75">
      <c r="A61" s="10"/>
      <c r="B61" s="11"/>
      <c r="C61" s="12"/>
      <c r="D61" s="1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s="3" customFormat="1" ht="12.75">
      <c r="A62" s="10"/>
      <c r="B62" s="11"/>
      <c r="C62" s="12"/>
      <c r="D62" s="1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s="3" customFormat="1" ht="12.75">
      <c r="A63" s="10"/>
      <c r="B63" s="11"/>
      <c r="C63" s="12"/>
      <c r="D63" s="1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s="3" customFormat="1" ht="12.75">
      <c r="A64" s="10"/>
      <c r="B64" s="11"/>
      <c r="C64" s="12"/>
      <c r="D64" s="1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s="3" customFormat="1" ht="12.75">
      <c r="A65" s="10"/>
      <c r="B65" s="11"/>
      <c r="C65" s="12"/>
      <c r="D65" s="1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3" customFormat="1" ht="12.75">
      <c r="A66" s="10"/>
      <c r="B66" s="11"/>
      <c r="C66" s="12"/>
      <c r="D66" s="1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s="3" customFormat="1" ht="12.75">
      <c r="A67" s="10"/>
      <c r="B67" s="11"/>
      <c r="C67" s="12"/>
      <c r="D67" s="1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s="3" customFormat="1" ht="12.75">
      <c r="A68" s="10"/>
      <c r="B68" s="11"/>
      <c r="C68" s="12"/>
      <c r="D68" s="1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s="3" customFormat="1" ht="12.75">
      <c r="A69" s="10"/>
      <c r="B69" s="11"/>
      <c r="C69" s="12"/>
      <c r="D69" s="1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s="3" customFormat="1" ht="12.75">
      <c r="A70" s="10"/>
      <c r="B70" s="11"/>
      <c r="C70" s="12"/>
      <c r="D70" s="1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s="3" customFormat="1" ht="12.75">
      <c r="A71" s="10"/>
      <c r="B71" s="11"/>
      <c r="C71" s="12"/>
      <c r="D71" s="1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s="3" customFormat="1" ht="12.75">
      <c r="A72" s="10"/>
      <c r="B72" s="11"/>
      <c r="C72" s="12"/>
      <c r="D72" s="1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</sheetData>
  <sheetProtection formatCells="0" formatColumns="0" formatRows="0" insertColumns="0" insertRows="0" insertHyperlinks="0" deleteColumns="0" deleteRows="0" sort="0" autoFilter="0" pivotTables="0"/>
  <mergeCells count="5">
    <mergeCell ref="A24:A26"/>
    <mergeCell ref="B1:Q1"/>
    <mergeCell ref="B2:Q2"/>
    <mergeCell ref="Q4:Q5"/>
    <mergeCell ref="C4:D5"/>
  </mergeCells>
  <printOptions/>
  <pageMargins left="0.51" right="0.13" top="0.6" bottom="0.19" header="0.38" footer="0.2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lana.o</cp:lastModifiedBy>
  <cp:lastPrinted>2008-05-14T10:34:39Z</cp:lastPrinted>
  <dcterms:modified xsi:type="dcterms:W3CDTF">2012-03-22T12:03:30Z</dcterms:modified>
  <cp:category/>
  <cp:version/>
  <cp:contentType/>
  <cp:contentStatus/>
</cp:coreProperties>
</file>