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مديرية التخطيط والدراسات\مصادر الشيرينج للمسؤولين\main Indecator\عام 2026\شهر 1\work report\"/>
    </mc:Choice>
  </mc:AlternateContent>
  <xr:revisionPtr revIDLastSave="0" documentId="13_ncr:1_{D578AF66-C249-4F92-BA4B-01B6B4210CEE}" xr6:coauthVersionLast="36" xr6:coauthVersionMax="36" xr10:uidLastSave="{00000000-0000-0000-0000-000000000000}"/>
  <bookViews>
    <workbookView xWindow="-3315" yWindow="-135" windowWidth="24240" windowHeight="5595" xr2:uid="{00000000-000D-0000-FFFF-FFFF00000000}"/>
  </bookViews>
  <sheets>
    <sheet name="Sheet1" sheetId="1" r:id="rId1"/>
  </sheets>
  <definedNames>
    <definedName name="_xlnm.Print_Area" localSheetId="0">Sheet1!$A$1:$Q$11</definedName>
  </definedNames>
  <calcPr calcId="191029"/>
</workbook>
</file>

<file path=xl/calcChain.xml><?xml version="1.0" encoding="utf-8"?>
<calcChain xmlns="http://schemas.openxmlformats.org/spreadsheetml/2006/main">
  <c r="B11" i="1" l="1"/>
  <c r="M11" i="1" l="1"/>
  <c r="N11" i="1"/>
  <c r="P11" i="1"/>
  <c r="G11" i="1"/>
  <c r="H11" i="1"/>
  <c r="I11" i="1"/>
  <c r="J11" i="1"/>
  <c r="K11" i="1"/>
  <c r="L11" i="1"/>
  <c r="F11" i="1"/>
  <c r="C11" i="1"/>
  <c r="D11" i="1"/>
  <c r="E11" i="1" l="1"/>
  <c r="O11" i="1"/>
  <c r="Q11" i="1" l="1"/>
</calcChain>
</file>

<file path=xl/sharedStrings.xml><?xml version="1.0" encoding="utf-8"?>
<sst xmlns="http://schemas.openxmlformats.org/spreadsheetml/2006/main" count="39" uniqueCount="39">
  <si>
    <t>Point of Arrivals</t>
  </si>
  <si>
    <t>By Air - جوا</t>
  </si>
  <si>
    <t xml:space="preserve"> By Land - برا</t>
  </si>
  <si>
    <t>By Sea - بحرا</t>
  </si>
  <si>
    <t>Total</t>
  </si>
  <si>
    <t>مركز الدخول</t>
  </si>
  <si>
    <t>Region</t>
  </si>
  <si>
    <t>Amman Airport</t>
  </si>
  <si>
    <t>Aqaba Airport</t>
  </si>
  <si>
    <t>Q.A.I.A</t>
  </si>
  <si>
    <t>Total Air</t>
  </si>
  <si>
    <t>Wadi Arabah</t>
  </si>
  <si>
    <t xml:space="preserve"> Durrah</t>
  </si>
  <si>
    <t>Jaber</t>
  </si>
  <si>
    <t>Jordan  Valley</t>
  </si>
  <si>
    <t>Khbrig</t>
  </si>
  <si>
    <t>Mudawrah</t>
  </si>
  <si>
    <t>Omari</t>
  </si>
  <si>
    <t>Ramtha</t>
  </si>
  <si>
    <t>Karameh</t>
  </si>
  <si>
    <t>Total Land</t>
  </si>
  <si>
    <t>Aqaba Port</t>
  </si>
  <si>
    <t>المنطقة</t>
  </si>
  <si>
    <t>Africa</t>
  </si>
  <si>
    <t>افريقيا</t>
  </si>
  <si>
    <t>Americans</t>
  </si>
  <si>
    <t>امريكيا</t>
  </si>
  <si>
    <t>Asia &amp; Pasific</t>
  </si>
  <si>
    <t>اسيا والباسيفيك</t>
  </si>
  <si>
    <t>Europe</t>
  </si>
  <si>
    <t>اوروبا</t>
  </si>
  <si>
    <t>Arabs</t>
  </si>
  <si>
    <t>العرب</t>
  </si>
  <si>
    <t>Jordan</t>
  </si>
  <si>
    <t>الاردن</t>
  </si>
  <si>
    <t>Grand Total</t>
  </si>
  <si>
    <t>المجموع</t>
  </si>
  <si>
    <t xml:space="preserve"> جدول   4.2  عدد الزوار الدوليين  الكلي حسب المعبر والمنطقة خلال الفترة  كانون الثاني  لعام 2026 </t>
  </si>
  <si>
    <t>Table 2.4 International visitors Border and Region During  Jan.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</si>
</sst>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2" borderId="0" xfId="0" applyFill="1"/>
    <xf numFmtId="3" fontId="2" fillId="2" borderId="1" xfId="1" applyNumberFormat="1" applyFont="1" applyFill="1" applyBorder="1" applyAlignment="1">
      <alignment horizontal="center" vertical="justify"/>
    </xf>
    <xf numFmtId="3" fontId="2" fillId="2" borderId="5" xfId="1" applyNumberFormat="1" applyFont="1" applyFill="1" applyBorder="1" applyAlignment="1">
      <alignment horizontal="center" vertical="justify"/>
    </xf>
    <xf numFmtId="3" fontId="5" fillId="2" borderId="6" xfId="1" applyNumberFormat="1" applyFont="1" applyFill="1" applyBorder="1" applyAlignment="1">
      <alignment horizontal="center" vertical="justify"/>
    </xf>
    <xf numFmtId="3" fontId="5" fillId="2" borderId="7" xfId="1" applyNumberFormat="1" applyFont="1" applyFill="1" applyBorder="1" applyAlignment="1">
      <alignment horizontal="center" vertical="justify"/>
    </xf>
    <xf numFmtId="3" fontId="5" fillId="2" borderId="7" xfId="1" applyNumberFormat="1" applyFont="1" applyFill="1" applyBorder="1" applyAlignment="1">
      <alignment horizontal="center"/>
    </xf>
    <xf numFmtId="3" fontId="3" fillId="2" borderId="15" xfId="1" applyNumberFormat="1" applyFont="1" applyFill="1" applyBorder="1" applyAlignment="1">
      <alignment horizontal="center" vertical="justify"/>
    </xf>
    <xf numFmtId="3" fontId="3" fillId="2" borderId="16" xfId="1" applyNumberFormat="1" applyFont="1" applyFill="1" applyBorder="1" applyAlignment="1">
      <alignment horizontal="center" vertical="justify"/>
    </xf>
    <xf numFmtId="3" fontId="3" fillId="2" borderId="8" xfId="1" applyNumberFormat="1" applyFont="1" applyFill="1" applyBorder="1" applyAlignment="1">
      <alignment horizontal="center" vertical="justify"/>
    </xf>
    <xf numFmtId="3" fontId="6" fillId="2" borderId="0" xfId="1" applyNumberFormat="1" applyFont="1" applyFill="1" applyAlignment="1">
      <alignment horizontal="left"/>
    </xf>
    <xf numFmtId="3" fontId="5" fillId="2" borderId="0" xfId="1" applyNumberFormat="1" applyFont="1" applyFill="1" applyAlignment="1">
      <alignment horizontal="center"/>
    </xf>
    <xf numFmtId="1" fontId="7" fillId="2" borderId="0" xfId="1" applyNumberFormat="1" applyFont="1" applyFill="1" applyAlignment="1">
      <alignment horizontal="center"/>
    </xf>
    <xf numFmtId="0" fontId="1" fillId="2" borderId="0" xfId="1" applyFill="1"/>
    <xf numFmtId="3" fontId="1" fillId="2" borderId="0" xfId="1" applyNumberFormat="1" applyFill="1"/>
    <xf numFmtId="3" fontId="4" fillId="2" borderId="1" xfId="1" applyNumberFormat="1" applyFont="1" applyFill="1" applyBorder="1" applyAlignment="1">
      <alignment horizontal="center" wrapText="1"/>
    </xf>
    <xf numFmtId="3" fontId="3" fillId="2" borderId="0" xfId="1" applyNumberFormat="1" applyFont="1" applyFill="1" applyAlignment="1">
      <alignment horizontal="center"/>
    </xf>
    <xf numFmtId="3" fontId="5" fillId="2" borderId="18" xfId="1" applyNumberFormat="1" applyFont="1" applyFill="1" applyBorder="1" applyAlignment="1">
      <alignment horizontal="center" vertical="justify"/>
    </xf>
    <xf numFmtId="3" fontId="2" fillId="2" borderId="1" xfId="1" applyNumberFormat="1" applyFont="1" applyFill="1" applyBorder="1" applyAlignment="1">
      <alignment horizontal="center"/>
    </xf>
    <xf numFmtId="3" fontId="2" fillId="2" borderId="10" xfId="1" applyNumberFormat="1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center"/>
    </xf>
    <xf numFmtId="3" fontId="0" fillId="2" borderId="0" xfId="0" applyNumberFormat="1" applyFill="1"/>
    <xf numFmtId="0" fontId="6" fillId="2" borderId="10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2" xfId="1" applyFont="1" applyFill="1" applyBorder="1" applyAlignment="1">
      <alignment vertical="center"/>
    </xf>
    <xf numFmtId="3" fontId="2" fillId="2" borderId="11" xfId="1" applyNumberFormat="1" applyFont="1" applyFill="1" applyBorder="1" applyAlignment="1">
      <alignment horizontal="center" vertical="center"/>
    </xf>
    <xf numFmtId="3" fontId="2" fillId="2" borderId="13" xfId="1" applyNumberFormat="1" applyFont="1" applyFill="1" applyBorder="1" applyAlignment="1">
      <alignment horizontal="center" vertical="center"/>
    </xf>
    <xf numFmtId="3" fontId="2" fillId="2" borderId="12" xfId="1" applyNumberFormat="1" applyFont="1" applyFill="1" applyBorder="1" applyAlignment="1">
      <alignment horizontal="center" vertical="center"/>
    </xf>
    <xf numFmtId="3" fontId="2" fillId="2" borderId="14" xfId="1" applyNumberFormat="1" applyFont="1" applyFill="1" applyBorder="1" applyAlignment="1">
      <alignment horizontal="center" vertical="center"/>
    </xf>
    <xf numFmtId="3" fontId="2" fillId="2" borderId="17" xfId="1" applyNumberFormat="1" applyFont="1" applyFill="1" applyBorder="1" applyAlignment="1">
      <alignment horizontal="center" vertical="center"/>
    </xf>
    <xf numFmtId="3" fontId="2" fillId="2" borderId="5" xfId="1" applyNumberFormat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vertical="center"/>
    </xf>
    <xf numFmtId="3" fontId="3" fillId="2" borderId="0" xfId="1" applyNumberFormat="1" applyFont="1" applyFill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3" fontId="3" fillId="2" borderId="3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3" fontId="3" fillId="2" borderId="1" xfId="1" applyNumberFormat="1" applyFont="1" applyFill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9" fontId="7" fillId="2" borderId="0" xfId="1" applyNumberFormat="1" applyFont="1" applyFill="1" applyBorder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rightToLeft="1" tabSelected="1" topLeftCell="H1" workbookViewId="0">
      <selection activeCell="F13" sqref="F13"/>
    </sheetView>
  </sheetViews>
  <sheetFormatPr defaultColWidth="9.140625" defaultRowHeight="15" x14ac:dyDescent="0.25"/>
  <cols>
    <col min="1" max="1" width="11.85546875" style="1" customWidth="1"/>
    <col min="2" max="2" width="7.28515625" style="1" customWidth="1"/>
    <col min="3" max="3" width="8.7109375" style="1" customWidth="1"/>
    <col min="4" max="4" width="9.85546875" style="1" customWidth="1"/>
    <col min="5" max="5" width="10.28515625" style="1" customWidth="1"/>
    <col min="6" max="6" width="7.85546875" style="1" customWidth="1"/>
    <col min="7" max="7" width="8.5703125" style="1" customWidth="1"/>
    <col min="8" max="8" width="7.28515625" style="1" customWidth="1"/>
    <col min="9" max="9" width="8.42578125" style="1" customWidth="1"/>
    <col min="10" max="10" width="8.140625" style="1" customWidth="1"/>
    <col min="11" max="11" width="7.5703125" style="1" customWidth="1"/>
    <col min="12" max="12" width="8.42578125" style="1" customWidth="1"/>
    <col min="13" max="13" width="5.85546875" style="1" hidden="1" customWidth="1"/>
    <col min="14" max="14" width="8.28515625" style="1" customWidth="1"/>
    <col min="15" max="15" width="10.140625" style="1" customWidth="1"/>
    <col min="16" max="16" width="7.28515625" style="1" customWidth="1"/>
    <col min="17" max="18" width="14.5703125" style="1" customWidth="1"/>
    <col min="19" max="16384" width="9.140625" style="1"/>
  </cols>
  <sheetData>
    <row r="1" spans="1:20" ht="15.75" x14ac:dyDescent="0.25">
      <c r="A1" s="33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16"/>
    </row>
    <row r="2" spans="1:20" ht="16.5" thickBot="1" x14ac:dyDescent="0.3">
      <c r="A2" s="33" t="s">
        <v>38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16"/>
    </row>
    <row r="3" spans="1:20" ht="28.5" x14ac:dyDescent="0.25">
      <c r="A3" s="2" t="s">
        <v>5</v>
      </c>
      <c r="B3" s="34" t="s">
        <v>1</v>
      </c>
      <c r="C3" s="35"/>
      <c r="D3" s="35"/>
      <c r="E3" s="36"/>
      <c r="F3" s="34" t="s">
        <v>2</v>
      </c>
      <c r="G3" s="35"/>
      <c r="H3" s="35"/>
      <c r="I3" s="35"/>
      <c r="J3" s="35"/>
      <c r="K3" s="35"/>
      <c r="L3" s="35"/>
      <c r="M3" s="35"/>
      <c r="N3" s="35"/>
      <c r="O3" s="36"/>
      <c r="P3" s="15" t="s">
        <v>3</v>
      </c>
      <c r="Q3" s="37" t="s">
        <v>4</v>
      </c>
      <c r="R3" s="2" t="s">
        <v>0</v>
      </c>
    </row>
    <row r="4" spans="1:20" ht="32.25" thickBot="1" x14ac:dyDescent="0.3">
      <c r="A4" s="3" t="s">
        <v>22</v>
      </c>
      <c r="B4" s="17" t="s">
        <v>7</v>
      </c>
      <c r="C4" s="5" t="s">
        <v>8</v>
      </c>
      <c r="D4" s="6" t="s">
        <v>9</v>
      </c>
      <c r="E4" s="7" t="s">
        <v>10</v>
      </c>
      <c r="F4" s="4" t="s">
        <v>11</v>
      </c>
      <c r="G4" s="6" t="s">
        <v>12</v>
      </c>
      <c r="H4" s="6" t="s">
        <v>13</v>
      </c>
      <c r="I4" s="5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8" t="s">
        <v>20</v>
      </c>
      <c r="P4" s="9" t="s">
        <v>21</v>
      </c>
      <c r="Q4" s="38"/>
      <c r="R4" s="3" t="s">
        <v>6</v>
      </c>
    </row>
    <row r="5" spans="1:20" ht="39.75" customHeight="1" x14ac:dyDescent="0.25">
      <c r="A5" s="24" t="s">
        <v>24</v>
      </c>
      <c r="B5" s="18">
        <v>0.98913043478260698</v>
      </c>
      <c r="C5" s="18">
        <v>3.9891304347826071</v>
      </c>
      <c r="D5" s="18">
        <v>4352.2431557502696</v>
      </c>
      <c r="E5" s="18">
        <v>4357.2214166198337</v>
      </c>
      <c r="F5" s="18">
        <v>11</v>
      </c>
      <c r="G5" s="18">
        <v>89.652173913043427</v>
      </c>
      <c r="H5" s="18">
        <v>45</v>
      </c>
      <c r="I5" s="18">
        <v>1171</v>
      </c>
      <c r="J5" s="18">
        <v>623.4956140350879</v>
      </c>
      <c r="K5" s="18">
        <v>62.52039550747606</v>
      </c>
      <c r="L5" s="18">
        <v>300.83596079377105</v>
      </c>
      <c r="M5" s="18">
        <v>0</v>
      </c>
      <c r="N5" s="18">
        <v>1</v>
      </c>
      <c r="O5" s="18">
        <v>2304.5041442493784</v>
      </c>
      <c r="P5" s="18">
        <v>83</v>
      </c>
      <c r="Q5" s="19">
        <v>6744.7255608692121</v>
      </c>
      <c r="R5" s="23" t="s">
        <v>23</v>
      </c>
      <c r="S5" s="22"/>
    </row>
    <row r="6" spans="1:20" ht="39.75" customHeight="1" x14ac:dyDescent="0.25">
      <c r="A6" s="24" t="s">
        <v>26</v>
      </c>
      <c r="B6" s="19">
        <v>60.543291962172333</v>
      </c>
      <c r="C6" s="19">
        <v>251.96397880296402</v>
      </c>
      <c r="D6" s="19">
        <v>13314.058663158843</v>
      </c>
      <c r="E6" s="19">
        <v>13626.565933923979</v>
      </c>
      <c r="F6" s="19">
        <v>319.14136732329098</v>
      </c>
      <c r="G6" s="19">
        <v>139.02789518173608</v>
      </c>
      <c r="H6" s="19">
        <v>642.70000000000005</v>
      </c>
      <c r="I6" s="19">
        <v>322.24706617929985</v>
      </c>
      <c r="J6" s="19">
        <v>632.89145573019437</v>
      </c>
      <c r="K6" s="19">
        <v>32.791470876593316</v>
      </c>
      <c r="L6" s="19">
        <v>154.88582552423048</v>
      </c>
      <c r="M6" s="19">
        <v>0</v>
      </c>
      <c r="N6" s="19">
        <v>53.996389891696751</v>
      </c>
      <c r="O6" s="19">
        <v>2297.6814707070416</v>
      </c>
      <c r="P6" s="19">
        <v>117.71428571428571</v>
      </c>
      <c r="Q6" s="19">
        <v>16041.961690345306</v>
      </c>
      <c r="R6" s="23" t="s">
        <v>25</v>
      </c>
      <c r="S6" s="22"/>
    </row>
    <row r="7" spans="1:20" ht="39.75" customHeight="1" x14ac:dyDescent="0.25">
      <c r="A7" s="24" t="s">
        <v>28</v>
      </c>
      <c r="B7" s="19">
        <v>5.2718129087992063</v>
      </c>
      <c r="C7" s="19">
        <v>107.18039715924105</v>
      </c>
      <c r="D7" s="19">
        <v>9811.8714232127495</v>
      </c>
      <c r="E7" s="19">
        <v>9924.3236332807919</v>
      </c>
      <c r="F7" s="19">
        <v>227.89041095890411</v>
      </c>
      <c r="G7" s="19">
        <v>1909.4119874599844</v>
      </c>
      <c r="H7" s="19">
        <v>1207.6273504273504</v>
      </c>
      <c r="I7" s="19">
        <v>816.42208333334338</v>
      </c>
      <c r="J7" s="19">
        <v>1516.3348569583422</v>
      </c>
      <c r="K7" s="19">
        <v>314.816423248283</v>
      </c>
      <c r="L7" s="19">
        <v>4156.9004309187985</v>
      </c>
      <c r="M7" s="19">
        <v>0</v>
      </c>
      <c r="N7" s="19">
        <v>13.303129442332146</v>
      </c>
      <c r="O7" s="19">
        <v>10162.706672747338</v>
      </c>
      <c r="P7" s="19">
        <v>372.76831929237568</v>
      </c>
      <c r="Q7" s="19">
        <v>20459.798625320505</v>
      </c>
      <c r="R7" s="23" t="s">
        <v>27</v>
      </c>
      <c r="S7" s="22"/>
    </row>
    <row r="8" spans="1:20" ht="39.75" customHeight="1" x14ac:dyDescent="0.25">
      <c r="A8" s="24" t="s">
        <v>30</v>
      </c>
      <c r="B8" s="19">
        <v>259.44554031808394</v>
      </c>
      <c r="C8" s="19">
        <v>1355.7217637679755</v>
      </c>
      <c r="D8" s="19">
        <v>34285.685045373117</v>
      </c>
      <c r="E8" s="19">
        <v>35900.852349459186</v>
      </c>
      <c r="F8" s="19">
        <v>23581.952420242025</v>
      </c>
      <c r="G8" s="19">
        <v>1037.085892162449</v>
      </c>
      <c r="H8" s="19">
        <v>4111.0528761747182</v>
      </c>
      <c r="I8" s="19">
        <v>16661.414643397824</v>
      </c>
      <c r="J8" s="19">
        <v>2077.0841650340353</v>
      </c>
      <c r="K8" s="19">
        <v>896.79399862416619</v>
      </c>
      <c r="L8" s="19">
        <v>631.54145125007642</v>
      </c>
      <c r="M8" s="19">
        <v>0</v>
      </c>
      <c r="N8" s="19">
        <v>72.21090733390001</v>
      </c>
      <c r="O8" s="19">
        <v>49069.136354219198</v>
      </c>
      <c r="P8" s="19">
        <v>2972.8488612836441</v>
      </c>
      <c r="Q8" s="19">
        <v>87942.837564962028</v>
      </c>
      <c r="R8" s="23" t="s">
        <v>29</v>
      </c>
      <c r="S8" s="22"/>
      <c r="T8" s="22"/>
    </row>
    <row r="9" spans="1:20" ht="39.75" customHeight="1" x14ac:dyDescent="0.25">
      <c r="A9" s="24" t="s">
        <v>32</v>
      </c>
      <c r="B9" s="20">
        <v>355.72214615029969</v>
      </c>
      <c r="C9" s="20">
        <v>639.84123334130243</v>
      </c>
      <c r="D9" s="20">
        <v>59145.773870046833</v>
      </c>
      <c r="E9" s="20">
        <v>60141.337249538432</v>
      </c>
      <c r="F9" s="20">
        <v>12.553382299966053</v>
      </c>
      <c r="G9" s="20">
        <v>17889.773381934981</v>
      </c>
      <c r="H9" s="20">
        <v>46408.87707015725</v>
      </c>
      <c r="I9" s="20">
        <v>16.574605590258351</v>
      </c>
      <c r="J9" s="20">
        <v>35021.295737087123</v>
      </c>
      <c r="K9" s="20">
        <v>28098.985183189383</v>
      </c>
      <c r="L9" s="20">
        <v>125920.37818090935</v>
      </c>
      <c r="M9" s="20">
        <v>0</v>
      </c>
      <c r="N9" s="20">
        <v>7071.9174171730901</v>
      </c>
      <c r="O9" s="20">
        <v>260440.35495834143</v>
      </c>
      <c r="P9" s="20">
        <v>8530.0408319999933</v>
      </c>
      <c r="Q9" s="19">
        <v>329111.73303987988</v>
      </c>
      <c r="R9" s="23" t="s">
        <v>31</v>
      </c>
      <c r="S9" s="22"/>
    </row>
    <row r="10" spans="1:20" ht="39.75" customHeight="1" thickBot="1" x14ac:dyDescent="0.3">
      <c r="A10" s="24" t="s">
        <v>34</v>
      </c>
      <c r="B10" s="21">
        <v>85.81756470089141</v>
      </c>
      <c r="C10" s="21">
        <v>271.62</v>
      </c>
      <c r="D10" s="21">
        <v>105728.36483397063</v>
      </c>
      <c r="E10" s="21">
        <v>106085.80239867151</v>
      </c>
      <c r="F10" s="21">
        <v>4319.92</v>
      </c>
      <c r="G10" s="21">
        <v>1802</v>
      </c>
      <c r="H10" s="21">
        <v>127.94700700561845</v>
      </c>
      <c r="I10" s="21">
        <v>76.94</v>
      </c>
      <c r="J10" s="21">
        <v>17700.569822918733</v>
      </c>
      <c r="K10" s="21">
        <v>10357.16</v>
      </c>
      <c r="L10" s="21">
        <v>29919.464538888329</v>
      </c>
      <c r="M10" s="21">
        <v>0</v>
      </c>
      <c r="N10" s="21">
        <v>3.9669421487603316</v>
      </c>
      <c r="O10" s="21">
        <v>64307.968310961449</v>
      </c>
      <c r="P10" s="19">
        <v>54.87</v>
      </c>
      <c r="Q10" s="19">
        <v>170448.64070963295</v>
      </c>
      <c r="R10" s="23" t="s">
        <v>33</v>
      </c>
      <c r="S10" s="22"/>
    </row>
    <row r="11" spans="1:20" ht="39.75" customHeight="1" thickBot="1" x14ac:dyDescent="0.3">
      <c r="A11" s="25" t="s">
        <v>36</v>
      </c>
      <c r="B11" s="26">
        <f>SUM(B5:B10)</f>
        <v>767.78948647502921</v>
      </c>
      <c r="C11" s="27">
        <f t="shared" ref="C11:D11" si="0">SUM(C5:C10)</f>
        <v>2630.3165035062657</v>
      </c>
      <c r="D11" s="28">
        <f t="shared" si="0"/>
        <v>226637.99699151242</v>
      </c>
      <c r="E11" s="29">
        <f>SUM(B11:D11)</f>
        <v>230036.10298149372</v>
      </c>
      <c r="F11" s="30">
        <f>SUM(F5:F10)</f>
        <v>28472.457580824186</v>
      </c>
      <c r="G11" s="27">
        <f t="shared" ref="G11:L11" si="1">SUM(G5:G10)</f>
        <v>22866.951330652195</v>
      </c>
      <c r="H11" s="27">
        <f t="shared" si="1"/>
        <v>52543.204303764935</v>
      </c>
      <c r="I11" s="27">
        <f t="shared" si="1"/>
        <v>19064.598398500726</v>
      </c>
      <c r="J11" s="27">
        <f t="shared" si="1"/>
        <v>57571.671651763514</v>
      </c>
      <c r="K11" s="27">
        <f t="shared" si="1"/>
        <v>39763.067471445902</v>
      </c>
      <c r="L11" s="27">
        <f t="shared" si="1"/>
        <v>161084.00638828456</v>
      </c>
      <c r="M11" s="27">
        <f>SUM(M5:M10)</f>
        <v>0</v>
      </c>
      <c r="N11" s="28">
        <f>SUM(N5:N10)</f>
        <v>7216.3947859897798</v>
      </c>
      <c r="O11" s="31">
        <f t="shared" ref="O11" si="2">SUM(F11:N11)</f>
        <v>388582.35191122582</v>
      </c>
      <c r="P11" s="29">
        <f>SUM(P5:P10)</f>
        <v>12131.242298290299</v>
      </c>
      <c r="Q11" s="29">
        <f t="shared" ref="Q11" si="3">P11+O11+E11</f>
        <v>630749.69719100988</v>
      </c>
      <c r="R11" s="32" t="s">
        <v>35</v>
      </c>
      <c r="S11" s="22"/>
    </row>
    <row r="12" spans="1:20" ht="15.75" x14ac:dyDescent="0.25">
      <c r="A12" s="10"/>
      <c r="B12" s="11"/>
      <c r="C12" s="11"/>
      <c r="D12" s="11"/>
      <c r="E12" s="39"/>
      <c r="F12" s="11"/>
      <c r="G12" s="11"/>
      <c r="H12" s="11"/>
      <c r="I12" s="11"/>
      <c r="J12" s="11"/>
      <c r="K12" s="11"/>
      <c r="L12" s="11"/>
      <c r="M12" s="11"/>
      <c r="N12" s="11"/>
      <c r="O12" s="39"/>
      <c r="P12" s="39"/>
      <c r="Q12" s="12"/>
      <c r="R12" s="12"/>
    </row>
    <row r="13" spans="1:20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39"/>
      <c r="M13" s="14"/>
      <c r="N13" s="14"/>
      <c r="O13" s="14"/>
      <c r="P13" s="14"/>
      <c r="Q13" s="14"/>
      <c r="R13" s="13"/>
    </row>
    <row r="14" spans="1:20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20" x14ac:dyDescent="0.25">
      <c r="A15" s="13"/>
      <c r="B15" s="13"/>
      <c r="C15" s="13"/>
      <c r="D15" s="13"/>
      <c r="E15" s="14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20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4"/>
      <c r="R16" s="14"/>
    </row>
  </sheetData>
  <mergeCells count="5">
    <mergeCell ref="A1:Q1"/>
    <mergeCell ref="A2:Q2"/>
    <mergeCell ref="B3:E3"/>
    <mergeCell ref="F3:O3"/>
    <mergeCell ref="Q3:Q4"/>
  </mergeCells>
  <pageMargins left="0.2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badeea.s</dc:creator>
  <cp:lastModifiedBy>Amani Draghmeh</cp:lastModifiedBy>
  <cp:lastPrinted>2019-07-17T06:36:10Z</cp:lastPrinted>
  <dcterms:created xsi:type="dcterms:W3CDTF">2012-10-11T09:05:55Z</dcterms:created>
  <dcterms:modified xsi:type="dcterms:W3CDTF">2026-02-01T10:51:27Z</dcterms:modified>
</cp:coreProperties>
</file>