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مديرية التخطيط والدراسات\مصادر الشيرينج للمسؤولين\main Indecator\عام 2025\شهر 5\Work reports\"/>
    </mc:Choice>
  </mc:AlternateContent>
  <xr:revisionPtr revIDLastSave="0" documentId="13_ncr:1_{C1E16F00-85FF-4934-BB9D-B34073EEDC4A}" xr6:coauthVersionLast="36" xr6:coauthVersionMax="36" xr10:uidLastSave="{00000000-0000-0000-0000-000000000000}"/>
  <bookViews>
    <workbookView xWindow="-3315" yWindow="-135" windowWidth="24240" windowHeight="5595" xr2:uid="{00000000-000D-0000-FFFF-FFFF00000000}"/>
  </bookViews>
  <sheets>
    <sheet name="Sheet1" sheetId="1" r:id="rId1"/>
  </sheets>
  <definedNames>
    <definedName name="_xlnm.Print_Area" localSheetId="0">Sheet1!$A$1:$Q$11</definedName>
  </definedNames>
  <calcPr calcId="191029"/>
</workbook>
</file>

<file path=xl/calcChain.xml><?xml version="1.0" encoding="utf-8"?>
<calcChain xmlns="http://schemas.openxmlformats.org/spreadsheetml/2006/main">
  <c r="Q6" i="1" l="1"/>
  <c r="Q7" i="1"/>
  <c r="Q8" i="1"/>
  <c r="Q9" i="1"/>
  <c r="Q10" i="1"/>
  <c r="Q5" i="1"/>
  <c r="B11" i="1" l="1"/>
  <c r="M11" i="1" l="1"/>
  <c r="N11" i="1"/>
  <c r="P11" i="1"/>
  <c r="G11" i="1"/>
  <c r="H11" i="1"/>
  <c r="I11" i="1"/>
  <c r="J11" i="1"/>
  <c r="K11" i="1"/>
  <c r="L11" i="1"/>
  <c r="F11" i="1"/>
  <c r="C11" i="1"/>
  <c r="D11" i="1"/>
  <c r="E11" i="1" l="1"/>
  <c r="O11" i="1"/>
  <c r="Q11" i="1" l="1"/>
</calcChain>
</file>

<file path=xl/sharedStrings.xml><?xml version="1.0" encoding="utf-8"?>
<sst xmlns="http://schemas.openxmlformats.org/spreadsheetml/2006/main" count="39" uniqueCount="39">
  <si>
    <t>Point of Arrivals</t>
  </si>
  <si>
    <t>By Air - جوا</t>
  </si>
  <si>
    <t xml:space="preserve"> By Land - برا</t>
  </si>
  <si>
    <t>By Sea - بحرا</t>
  </si>
  <si>
    <t>Total</t>
  </si>
  <si>
    <t>مركز الدخول</t>
  </si>
  <si>
    <t>Region</t>
  </si>
  <si>
    <t>Amman Airport</t>
  </si>
  <si>
    <t>Aqaba Airport</t>
  </si>
  <si>
    <t>Q.A.I.A</t>
  </si>
  <si>
    <t>Total Air</t>
  </si>
  <si>
    <t>Wadi Arabah</t>
  </si>
  <si>
    <t xml:space="preserve"> Durrah</t>
  </si>
  <si>
    <t>Jaber</t>
  </si>
  <si>
    <t>Jordan  Valley</t>
  </si>
  <si>
    <t>Khbrig</t>
  </si>
  <si>
    <t>Mudawrah</t>
  </si>
  <si>
    <t>Omari</t>
  </si>
  <si>
    <t>Ramtha</t>
  </si>
  <si>
    <t>Karameh</t>
  </si>
  <si>
    <t>Total Land</t>
  </si>
  <si>
    <t>Aqaba Port</t>
  </si>
  <si>
    <t>المنطقة</t>
  </si>
  <si>
    <t>Africa</t>
  </si>
  <si>
    <t>افريقيا</t>
  </si>
  <si>
    <t>Americans</t>
  </si>
  <si>
    <t>Asia &amp; Pasific</t>
  </si>
  <si>
    <t>اسيا والباسيفيك</t>
  </si>
  <si>
    <t>Europe</t>
  </si>
  <si>
    <t>اوروبا</t>
  </si>
  <si>
    <t>Arabs</t>
  </si>
  <si>
    <t>العرب</t>
  </si>
  <si>
    <t>Jordan</t>
  </si>
  <si>
    <t>الاردن</t>
  </si>
  <si>
    <t>Grand Total</t>
  </si>
  <si>
    <t>المجموع</t>
  </si>
  <si>
    <t>امريكا</t>
  </si>
  <si>
    <t xml:space="preserve"> جدول   4.2  عدد الزوار الدوليين  الكلي حسب المعبر والمنطقة خلال الفترة من كانون ثاني -آيار لعام 2025 </t>
  </si>
  <si>
    <t>Table 2.4 International visitors Border and Region During  Jan-May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</si>
</sst>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0" xfId="0" applyFill="1"/>
    <xf numFmtId="3" fontId="2" fillId="2" borderId="1" xfId="1" applyNumberFormat="1" applyFont="1" applyFill="1" applyBorder="1" applyAlignment="1">
      <alignment horizontal="center" vertical="justify"/>
    </xf>
    <xf numFmtId="3" fontId="2" fillId="2" borderId="5" xfId="1" applyNumberFormat="1" applyFont="1" applyFill="1" applyBorder="1" applyAlignment="1">
      <alignment horizontal="center" vertical="justify"/>
    </xf>
    <xf numFmtId="3" fontId="5" fillId="2" borderId="6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 vertical="justify"/>
    </xf>
    <xf numFmtId="3" fontId="5" fillId="2" borderId="7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 vertical="justify"/>
    </xf>
    <xf numFmtId="3" fontId="3" fillId="2" borderId="16" xfId="1" applyNumberFormat="1" applyFont="1" applyFill="1" applyBorder="1" applyAlignment="1">
      <alignment horizontal="center" vertical="justify"/>
    </xf>
    <xf numFmtId="3" fontId="3" fillId="2" borderId="8" xfId="1" applyNumberFormat="1" applyFont="1" applyFill="1" applyBorder="1" applyAlignment="1">
      <alignment horizontal="center" vertical="justify"/>
    </xf>
    <xf numFmtId="3" fontId="6" fillId="2" borderId="0" xfId="1" applyNumberFormat="1" applyFont="1" applyFill="1" applyAlignment="1">
      <alignment horizontal="left"/>
    </xf>
    <xf numFmtId="3" fontId="5" fillId="2" borderId="0" xfId="1" applyNumberFormat="1" applyFont="1" applyFill="1" applyAlignment="1">
      <alignment horizontal="center"/>
    </xf>
    <xf numFmtId="3" fontId="7" fillId="2" borderId="0" xfId="1" applyNumberFormat="1" applyFont="1" applyFill="1" applyBorder="1" applyAlignment="1">
      <alignment horizontal="center"/>
    </xf>
    <xf numFmtId="3" fontId="7" fillId="2" borderId="0" xfId="1" applyNumberFormat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1" fillId="2" borderId="0" xfId="1" applyFill="1"/>
    <xf numFmtId="3" fontId="1" fillId="2" borderId="0" xfId="1" applyNumberFormat="1" applyFill="1"/>
    <xf numFmtId="3" fontId="4" fillId="2" borderId="1" xfId="1" applyNumberFormat="1" applyFont="1" applyFill="1" applyBorder="1" applyAlignment="1">
      <alignment horizontal="center" wrapText="1"/>
    </xf>
    <xf numFmtId="3" fontId="3" fillId="2" borderId="0" xfId="1" applyNumberFormat="1" applyFont="1" applyFill="1" applyAlignment="1">
      <alignment horizontal="center"/>
    </xf>
    <xf numFmtId="3" fontId="5" fillId="2" borderId="18" xfId="1" applyNumberFormat="1" applyFont="1" applyFill="1" applyBorder="1" applyAlignment="1">
      <alignment horizontal="center" vertical="justify"/>
    </xf>
    <xf numFmtId="3" fontId="2" fillId="2" borderId="1" xfId="1" applyNumberFormat="1" applyFont="1" applyFill="1" applyBorder="1" applyAlignment="1">
      <alignment horizontal="center"/>
    </xf>
    <xf numFmtId="3" fontId="2" fillId="2" borderId="10" xfId="1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3" fontId="0" fillId="2" borderId="0" xfId="0" applyNumberFormat="1" applyFill="1"/>
    <xf numFmtId="0" fontId="6" fillId="2" borderId="10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2" xfId="1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3" fontId="2" fillId="2" borderId="12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/>
    </xf>
    <xf numFmtId="3" fontId="2" fillId="2" borderId="17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rightToLeft="1" tabSelected="1" topLeftCell="H1" workbookViewId="0">
      <selection activeCell="Q10" sqref="Q10"/>
    </sheetView>
  </sheetViews>
  <sheetFormatPr defaultColWidth="9.140625" defaultRowHeight="15" x14ac:dyDescent="0.25"/>
  <cols>
    <col min="1" max="1" width="11.85546875" style="1" customWidth="1"/>
    <col min="2" max="2" width="7.28515625" style="1" customWidth="1"/>
    <col min="3" max="3" width="8.7109375" style="1" customWidth="1"/>
    <col min="4" max="4" width="9.85546875" style="1" customWidth="1"/>
    <col min="5" max="5" width="10.28515625" style="1" customWidth="1"/>
    <col min="6" max="6" width="10.85546875" style="1" customWidth="1"/>
    <col min="7" max="8" width="9.42578125" style="1" customWidth="1"/>
    <col min="9" max="9" width="8.42578125" style="1" customWidth="1"/>
    <col min="10" max="10" width="8.140625" style="1" customWidth="1"/>
    <col min="11" max="11" width="10" style="1" customWidth="1"/>
    <col min="12" max="12" width="8.42578125" style="1" customWidth="1"/>
    <col min="13" max="13" width="5.85546875" style="1" hidden="1" customWidth="1"/>
    <col min="14" max="14" width="8.28515625" style="1" customWidth="1"/>
    <col min="15" max="15" width="10.140625" style="1" customWidth="1"/>
    <col min="16" max="16" width="7.28515625" style="1" customWidth="1"/>
    <col min="17" max="18" width="14.5703125" style="1" customWidth="1"/>
    <col min="19" max="16384" width="9.140625" style="1"/>
  </cols>
  <sheetData>
    <row r="1" spans="1:20" ht="15.75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8"/>
    </row>
    <row r="2" spans="1:20" ht="16.5" thickBot="1" x14ac:dyDescent="0.3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18"/>
    </row>
    <row r="3" spans="1:20" ht="28.5" x14ac:dyDescent="0.25">
      <c r="A3" s="2" t="s">
        <v>5</v>
      </c>
      <c r="B3" s="37" t="s">
        <v>1</v>
      </c>
      <c r="C3" s="38"/>
      <c r="D3" s="38"/>
      <c r="E3" s="39"/>
      <c r="F3" s="37" t="s">
        <v>2</v>
      </c>
      <c r="G3" s="38"/>
      <c r="H3" s="38"/>
      <c r="I3" s="38"/>
      <c r="J3" s="38"/>
      <c r="K3" s="38"/>
      <c r="L3" s="38"/>
      <c r="M3" s="38"/>
      <c r="N3" s="38"/>
      <c r="O3" s="39"/>
      <c r="P3" s="17" t="s">
        <v>3</v>
      </c>
      <c r="Q3" s="40" t="s">
        <v>4</v>
      </c>
      <c r="R3" s="2" t="s">
        <v>0</v>
      </c>
    </row>
    <row r="4" spans="1:20" ht="32.25" thickBot="1" x14ac:dyDescent="0.3">
      <c r="A4" s="3" t="s">
        <v>22</v>
      </c>
      <c r="B4" s="19" t="s">
        <v>7</v>
      </c>
      <c r="C4" s="5" t="s">
        <v>8</v>
      </c>
      <c r="D4" s="6" t="s">
        <v>9</v>
      </c>
      <c r="E4" s="7" t="s">
        <v>10</v>
      </c>
      <c r="F4" s="4" t="s">
        <v>11</v>
      </c>
      <c r="G4" s="6" t="s">
        <v>12</v>
      </c>
      <c r="H4" s="6" t="s">
        <v>13</v>
      </c>
      <c r="I4" s="5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8" t="s">
        <v>20</v>
      </c>
      <c r="P4" s="9" t="s">
        <v>21</v>
      </c>
      <c r="Q4" s="41"/>
      <c r="R4" s="3" t="s">
        <v>6</v>
      </c>
    </row>
    <row r="5" spans="1:20" ht="39.75" customHeight="1" x14ac:dyDescent="0.25">
      <c r="A5" s="26" t="s">
        <v>24</v>
      </c>
      <c r="B5" s="20">
        <v>11.880434782608678</v>
      </c>
      <c r="C5" s="20">
        <v>28.804347826086929</v>
      </c>
      <c r="D5" s="20">
        <v>19059.227502790538</v>
      </c>
      <c r="E5" s="20">
        <v>19099.912285399234</v>
      </c>
      <c r="F5" s="20">
        <v>70</v>
      </c>
      <c r="G5" s="20">
        <v>1293.5217391304345</v>
      </c>
      <c r="H5" s="20">
        <v>198</v>
      </c>
      <c r="I5" s="20">
        <v>2664.9999999999995</v>
      </c>
      <c r="J5" s="20">
        <v>3516.9298245614036</v>
      </c>
      <c r="K5" s="20">
        <v>221.54213463791083</v>
      </c>
      <c r="L5" s="20">
        <v>1386.3791803210911</v>
      </c>
      <c r="M5" s="20">
        <v>0</v>
      </c>
      <c r="N5" s="20">
        <v>10</v>
      </c>
      <c r="O5" s="20">
        <v>9361.3728786508382</v>
      </c>
      <c r="P5" s="20">
        <v>107</v>
      </c>
      <c r="Q5" s="21">
        <f>P5+E5+O5</f>
        <v>28568.285164050074</v>
      </c>
      <c r="R5" s="25" t="s">
        <v>23</v>
      </c>
      <c r="S5" s="24"/>
    </row>
    <row r="6" spans="1:20" ht="39.75" customHeight="1" x14ac:dyDescent="0.25">
      <c r="A6" s="26" t="s">
        <v>36</v>
      </c>
      <c r="B6" s="21">
        <v>370.77080399586254</v>
      </c>
      <c r="C6" s="21">
        <v>1205.3146085611454</v>
      </c>
      <c r="D6" s="21">
        <v>60638.193116519127</v>
      </c>
      <c r="E6" s="21">
        <v>62214.278529076139</v>
      </c>
      <c r="F6" s="21">
        <v>1065.580533024334</v>
      </c>
      <c r="G6" s="21">
        <v>1051.9995773456981</v>
      </c>
      <c r="H6" s="21">
        <v>5535.3208791208799</v>
      </c>
      <c r="I6" s="21">
        <v>1290.1960369372841</v>
      </c>
      <c r="J6" s="21">
        <v>4093.6234741471321</v>
      </c>
      <c r="K6" s="21">
        <v>184.69645140797363</v>
      </c>
      <c r="L6" s="21">
        <v>593.08248333537995</v>
      </c>
      <c r="M6" s="21">
        <v>0</v>
      </c>
      <c r="N6" s="21">
        <v>212</v>
      </c>
      <c r="O6" s="21">
        <v>14026.499435318681</v>
      </c>
      <c r="P6" s="21">
        <v>782.29945054945063</v>
      </c>
      <c r="Q6" s="21">
        <f t="shared" ref="Q6:Q11" si="0">P6+E6+O6</f>
        <v>77023.077414944273</v>
      </c>
      <c r="R6" s="25" t="s">
        <v>25</v>
      </c>
      <c r="S6" s="24"/>
    </row>
    <row r="7" spans="1:20" ht="39.75" customHeight="1" x14ac:dyDescent="0.25">
      <c r="A7" s="26" t="s">
        <v>27</v>
      </c>
      <c r="B7" s="21">
        <v>202.39813832755607</v>
      </c>
      <c r="C7" s="21">
        <v>367.91051149577288</v>
      </c>
      <c r="D7" s="21">
        <v>30103.415369025035</v>
      </c>
      <c r="E7" s="21">
        <v>30673.724018848359</v>
      </c>
      <c r="F7" s="21">
        <v>316.24640972862886</v>
      </c>
      <c r="G7" s="21">
        <v>43563.941642045182</v>
      </c>
      <c r="H7" s="21">
        <v>4699.0495726495728</v>
      </c>
      <c r="I7" s="21">
        <v>2885.2443636622024</v>
      </c>
      <c r="J7" s="21">
        <v>2598.8882389941909</v>
      </c>
      <c r="K7" s="21">
        <v>988.6732692294172</v>
      </c>
      <c r="L7" s="21">
        <v>25900.54802640749</v>
      </c>
      <c r="M7" s="21">
        <v>0</v>
      </c>
      <c r="N7" s="21">
        <v>60.949102956435112</v>
      </c>
      <c r="O7" s="21">
        <v>81013.540625673093</v>
      </c>
      <c r="P7" s="21">
        <v>2157.9723869612717</v>
      </c>
      <c r="Q7" s="21">
        <f t="shared" si="0"/>
        <v>113845.23703148273</v>
      </c>
      <c r="R7" s="25" t="s">
        <v>26</v>
      </c>
      <c r="S7" s="24"/>
    </row>
    <row r="8" spans="1:20" ht="39.75" customHeight="1" x14ac:dyDescent="0.25">
      <c r="A8" s="26" t="s">
        <v>29</v>
      </c>
      <c r="B8" s="21">
        <v>1310.4478003597535</v>
      </c>
      <c r="C8" s="21">
        <v>4190.2877233726867</v>
      </c>
      <c r="D8" s="21">
        <v>141115.47701476893</v>
      </c>
      <c r="E8" s="21">
        <v>146616.21253850139</v>
      </c>
      <c r="F8" s="21">
        <v>75979.323707370757</v>
      </c>
      <c r="G8" s="21">
        <v>10149.558481945725</v>
      </c>
      <c r="H8" s="21">
        <v>31277.214280716253</v>
      </c>
      <c r="I8" s="21">
        <v>62894.702949570157</v>
      </c>
      <c r="J8" s="21">
        <v>6451.5483967521268</v>
      </c>
      <c r="K8" s="21">
        <v>1024.8834486649141</v>
      </c>
      <c r="L8" s="21">
        <v>1671.1391247753695</v>
      </c>
      <c r="M8" s="21">
        <v>0</v>
      </c>
      <c r="N8" s="21">
        <v>466.8448522428917</v>
      </c>
      <c r="O8" s="21">
        <v>189915.21524203816</v>
      </c>
      <c r="P8" s="21">
        <v>14143.90038132158</v>
      </c>
      <c r="Q8" s="21">
        <f t="shared" si="0"/>
        <v>350675.32816186117</v>
      </c>
      <c r="R8" s="25" t="s">
        <v>28</v>
      </c>
      <c r="S8" s="24"/>
      <c r="T8" s="24"/>
    </row>
    <row r="9" spans="1:20" ht="39.75" customHeight="1" x14ac:dyDescent="0.25">
      <c r="A9" s="26" t="s">
        <v>31</v>
      </c>
      <c r="B9" s="22">
        <v>1315.339945227694</v>
      </c>
      <c r="C9" s="22">
        <v>2449.6540476975433</v>
      </c>
      <c r="D9" s="22">
        <v>273268.57053099573</v>
      </c>
      <c r="E9" s="22">
        <v>277033.56452392094</v>
      </c>
      <c r="F9" s="22">
        <v>36.618393483659489</v>
      </c>
      <c r="G9" s="22">
        <v>149291.04169016494</v>
      </c>
      <c r="H9" s="22">
        <v>212754.39424157134</v>
      </c>
      <c r="I9" s="22">
        <v>88.986406274107381</v>
      </c>
      <c r="J9" s="22">
        <v>158589.35404360195</v>
      </c>
      <c r="K9" s="22">
        <v>104688.66424515315</v>
      </c>
      <c r="L9" s="22">
        <v>483926.50246960431</v>
      </c>
      <c r="M9" s="22">
        <v>0</v>
      </c>
      <c r="N9" s="22">
        <v>39790.961429314069</v>
      </c>
      <c r="O9" s="22">
        <v>1149166.5229191675</v>
      </c>
      <c r="P9" s="22">
        <v>55865.422399999879</v>
      </c>
      <c r="Q9" s="21">
        <f t="shared" si="0"/>
        <v>1482065.5098430882</v>
      </c>
      <c r="R9" s="25" t="s">
        <v>30</v>
      </c>
      <c r="S9" s="24"/>
    </row>
    <row r="10" spans="1:20" ht="39.75" customHeight="1" thickBot="1" x14ac:dyDescent="0.3">
      <c r="A10" s="26" t="s">
        <v>33</v>
      </c>
      <c r="B10" s="23">
        <v>693.52566822231995</v>
      </c>
      <c r="C10" s="23">
        <v>933.66000000000008</v>
      </c>
      <c r="D10" s="23">
        <v>370939.45302509429</v>
      </c>
      <c r="E10" s="23">
        <v>372566.63869331661</v>
      </c>
      <c r="F10" s="23">
        <v>23765.120000000003</v>
      </c>
      <c r="G10" s="23">
        <v>11486</v>
      </c>
      <c r="H10" s="23">
        <v>241.82756468058557</v>
      </c>
      <c r="I10" s="23">
        <v>383.02</v>
      </c>
      <c r="J10" s="23">
        <v>97539.469340727301</v>
      </c>
      <c r="K10" s="23">
        <v>28450.400000000001</v>
      </c>
      <c r="L10" s="23">
        <v>109449.27202507616</v>
      </c>
      <c r="M10" s="23">
        <v>0</v>
      </c>
      <c r="N10" s="23">
        <v>34.950413223140501</v>
      </c>
      <c r="O10" s="23">
        <v>271350.05934370717</v>
      </c>
      <c r="P10" s="21">
        <v>397.40999999999997</v>
      </c>
      <c r="Q10" s="21">
        <f t="shared" si="0"/>
        <v>644314.10803702381</v>
      </c>
      <c r="R10" s="25" t="s">
        <v>32</v>
      </c>
      <c r="S10" s="24"/>
    </row>
    <row r="11" spans="1:20" ht="39.75" customHeight="1" thickBot="1" x14ac:dyDescent="0.3">
      <c r="A11" s="27" t="s">
        <v>35</v>
      </c>
      <c r="B11" s="28">
        <f>SUM(B5:B10)</f>
        <v>3904.3627909157949</v>
      </c>
      <c r="C11" s="29">
        <f t="shared" ref="C11:D11" si="1">SUM(C5:C10)</f>
        <v>9175.6312389532359</v>
      </c>
      <c r="D11" s="30">
        <f t="shared" si="1"/>
        <v>895124.33655919367</v>
      </c>
      <c r="E11" s="31">
        <f>SUM(B11:D11)</f>
        <v>908204.33058906265</v>
      </c>
      <c r="F11" s="32">
        <f>SUM(F5:F10)</f>
        <v>101232.88904360737</v>
      </c>
      <c r="G11" s="29">
        <f t="shared" ref="G11:L11" si="2">SUM(G5:G10)</f>
        <v>216836.06313063198</v>
      </c>
      <c r="H11" s="29">
        <f t="shared" si="2"/>
        <v>254705.80653873866</v>
      </c>
      <c r="I11" s="29">
        <f t="shared" si="2"/>
        <v>70207.14975644376</v>
      </c>
      <c r="J11" s="29">
        <f t="shared" si="2"/>
        <v>272789.81331878412</v>
      </c>
      <c r="K11" s="29">
        <f t="shared" si="2"/>
        <v>135558.85954909338</v>
      </c>
      <c r="L11" s="29">
        <f t="shared" si="2"/>
        <v>622926.92330951977</v>
      </c>
      <c r="M11" s="29">
        <f>SUM(M5:M10)</f>
        <v>0</v>
      </c>
      <c r="N11" s="30">
        <f>SUM(N5:N10)</f>
        <v>40575.705797736533</v>
      </c>
      <c r="O11" s="33">
        <f t="shared" ref="O11" si="3">SUM(F11:N11)</f>
        <v>1714833.2104445556</v>
      </c>
      <c r="P11" s="31">
        <f>SUM(P5:P10)</f>
        <v>73454.004618832187</v>
      </c>
      <c r="Q11" s="35">
        <f t="shared" si="0"/>
        <v>2696491.5456524505</v>
      </c>
      <c r="R11" s="34" t="s">
        <v>34</v>
      </c>
      <c r="S11" s="24"/>
    </row>
    <row r="12" spans="1:20" ht="15.75" x14ac:dyDescent="0.25">
      <c r="A12" s="10"/>
      <c r="B12" s="11"/>
      <c r="C12" s="11"/>
      <c r="D12" s="11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3"/>
      <c r="P12" s="13"/>
      <c r="Q12" s="14"/>
      <c r="R12" s="14"/>
    </row>
    <row r="13" spans="1:20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/>
    </row>
    <row r="14" spans="1:20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0" x14ac:dyDescent="0.25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  <c r="R16" s="16"/>
    </row>
  </sheetData>
  <mergeCells count="5">
    <mergeCell ref="A1:Q1"/>
    <mergeCell ref="A2:Q2"/>
    <mergeCell ref="B3:E3"/>
    <mergeCell ref="F3:O3"/>
    <mergeCell ref="Q3:Q4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badeea.s</dc:creator>
  <cp:lastModifiedBy>badeea skarneh</cp:lastModifiedBy>
  <cp:lastPrinted>2019-07-17T06:36:10Z</cp:lastPrinted>
  <dcterms:created xsi:type="dcterms:W3CDTF">2012-10-11T09:05:55Z</dcterms:created>
  <dcterms:modified xsi:type="dcterms:W3CDTF">2025-06-01T09:45:19Z</dcterms:modified>
</cp:coreProperties>
</file>