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65" windowWidth="7740" windowHeight="8130" activeTab="0"/>
  </bookViews>
  <sheets>
    <sheet name="Recovered_Sheet1" sheetId="1" r:id="rId1"/>
  </sheets>
  <definedNames>
    <definedName name="_xlnm.Print_Area" localSheetId="0">'Recovered_Sheet1'!$A$1:$Q$21</definedName>
    <definedName name="_xlnm.Print_Titles" localSheetId="0">'Recovered_Sheet1'!$1:$21</definedName>
  </definedNames>
  <calcPr fullCalcOnLoad="1"/>
</workbook>
</file>

<file path=xl/sharedStrings.xml><?xml version="1.0" encoding="utf-8"?>
<sst xmlns="http://schemas.openxmlformats.org/spreadsheetml/2006/main" count="80" uniqueCount="50">
  <si>
    <t>Total</t>
  </si>
  <si>
    <t>Asia And Pacific</t>
  </si>
  <si>
    <t>5 - Stars</t>
  </si>
  <si>
    <t>4 - Stars</t>
  </si>
  <si>
    <t>3 - Stars</t>
  </si>
  <si>
    <t>2 - Stars</t>
  </si>
  <si>
    <t>1 - Stars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</si>
  <si>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</si>
  <si>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</si>
  <si>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</si>
  <si>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</si>
  <si>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</si>
  <si>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</si>
  <si>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</si>
  <si>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</si>
  <si>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</si>
  <si>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</si>
  <si>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خمسة نجوم</t>
  </si>
  <si>
    <t>اربعة نجوم</t>
  </si>
  <si>
    <t>ثلاثة نجوم</t>
  </si>
  <si>
    <t>نجمتين</t>
  </si>
  <si>
    <t>نجمة</t>
  </si>
  <si>
    <t>مخيمات</t>
  </si>
  <si>
    <t>شقق ب</t>
  </si>
  <si>
    <t>شقق ج</t>
  </si>
  <si>
    <t>اجنحة ا</t>
  </si>
  <si>
    <t>اجنحة ب</t>
  </si>
  <si>
    <t>مجموع</t>
  </si>
  <si>
    <t>Nights</t>
  </si>
  <si>
    <t>Region</t>
  </si>
  <si>
    <t>Jordanian</t>
  </si>
  <si>
    <t>African</t>
  </si>
  <si>
    <t>Countries</t>
  </si>
  <si>
    <t>American</t>
  </si>
  <si>
    <t>Arab</t>
  </si>
  <si>
    <t>European</t>
  </si>
  <si>
    <t xml:space="preserve">اردني </t>
  </si>
  <si>
    <t>اجنحة ج</t>
  </si>
  <si>
    <t>Suites A</t>
  </si>
  <si>
    <t>Suites B</t>
  </si>
  <si>
    <t>Suites C</t>
  </si>
  <si>
    <t>Apart. B</t>
  </si>
  <si>
    <t>Apart. C</t>
  </si>
  <si>
    <t>Arrivals</t>
  </si>
  <si>
    <t xml:space="preserve">                                       Source : Ministry of Tourism &amp; Antiquities</t>
  </si>
  <si>
    <t>Camping</t>
  </si>
  <si>
    <t>نزل</t>
  </si>
  <si>
    <t>Hostel</t>
  </si>
  <si>
    <t>جدول رقم 5.6 عدد الاسرة المشغولة وعدد النزلاء حسب فئة التصنيف ومجموعة الدول  2012</t>
  </si>
  <si>
    <t>Table 6.5 Occupied Beds, Arrivals by Classification &amp; Group Country  2012</t>
  </si>
</sst>
</file>

<file path=xl/styles.xml><?xml version="1.0" encoding="utf-8"?>
<styleSheet xmlns="http://schemas.openxmlformats.org/spreadsheetml/2006/main">
  <numFmts count="2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</numFmts>
  <fonts count="49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right"/>
      <protection/>
    </xf>
    <xf numFmtId="3" fontId="9" fillId="33" borderId="12" xfId="0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vertical="center"/>
    </xf>
    <xf numFmtId="0" fontId="5" fillId="33" borderId="19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 applyProtection="1">
      <alignment horizontal="center"/>
      <protection/>
    </xf>
    <xf numFmtId="3" fontId="13" fillId="33" borderId="0" xfId="0" applyNumberFormat="1" applyFont="1" applyFill="1" applyBorder="1" applyAlignment="1" applyProtection="1">
      <alignment horizontal="center"/>
      <protection/>
    </xf>
    <xf numFmtId="3" fontId="48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 applyProtection="1">
      <alignment horizontal="center"/>
      <protection/>
    </xf>
    <xf numFmtId="0" fontId="9" fillId="33" borderId="17" xfId="0" applyNumberFormat="1" applyFont="1" applyFill="1" applyBorder="1" applyAlignment="1" applyProtection="1">
      <alignment horizontal="center"/>
      <protection/>
    </xf>
    <xf numFmtId="0" fontId="9" fillId="33" borderId="23" xfId="0" applyNumberFormat="1" applyFont="1" applyFill="1" applyBorder="1" applyAlignment="1" applyProtection="1">
      <alignment horizontal="center"/>
      <protection/>
    </xf>
    <xf numFmtId="0" fontId="9" fillId="33" borderId="18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 applyProtection="1">
      <alignment horizontal="center"/>
      <protection/>
    </xf>
    <xf numFmtId="0" fontId="5" fillId="33" borderId="24" xfId="0" applyNumberFormat="1" applyFont="1" applyFill="1" applyBorder="1" applyAlignment="1" applyProtection="1">
      <alignment horizontal="center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0" fontId="5" fillId="33" borderId="23" xfId="0" applyNumberFormat="1" applyFont="1" applyFill="1" applyBorder="1" applyAlignment="1" applyProtection="1">
      <alignment horizontal="center"/>
      <protection/>
    </xf>
    <xf numFmtId="0" fontId="5" fillId="33" borderId="25" xfId="0" applyNumberFormat="1" applyFont="1" applyFill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rightToLeft="1" tabSelected="1" zoomScalePageLayoutView="0" workbookViewId="0" topLeftCell="AF2">
      <pane xSplit="495" topLeftCell="A1" activePane="topRight" state="split"/>
      <selection pane="topLeft" activeCell="A1" sqref="A1"/>
      <selection pane="topRight" activeCell="L23" sqref="L23"/>
    </sheetView>
  </sheetViews>
  <sheetFormatPr defaultColWidth="11.421875" defaultRowHeight="12.75"/>
  <cols>
    <col min="1" max="1" width="14.7109375" style="3" customWidth="1"/>
    <col min="2" max="2" width="8.421875" style="4" customWidth="1"/>
    <col min="3" max="4" width="10.140625" style="2" customWidth="1"/>
    <col min="5" max="5" width="9.7109375" style="2" customWidth="1"/>
    <col min="6" max="6" width="9.57421875" style="2" customWidth="1"/>
    <col min="7" max="7" width="9.8515625" style="2" customWidth="1"/>
    <col min="8" max="8" width="12.140625" style="2" customWidth="1"/>
    <col min="9" max="10" width="8.57421875" style="2" customWidth="1"/>
    <col min="11" max="12" width="9.7109375" style="2" customWidth="1"/>
    <col min="13" max="14" width="8.8515625" style="2" customWidth="1"/>
    <col min="15" max="15" width="13.140625" style="2" customWidth="1"/>
    <col min="16" max="16" width="9.421875" style="1" customWidth="1"/>
    <col min="17" max="17" width="15.00390625" style="21" customWidth="1"/>
    <col min="18" max="16384" width="11.421875" style="1" customWidth="1"/>
  </cols>
  <sheetData>
    <row r="1" spans="1:16" ht="17.2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 customHeight="1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2"/>
    </row>
    <row r="3" ht="16.5" thickBot="1"/>
    <row r="4" spans="1:17" s="4" customFormat="1" ht="21" customHeight="1">
      <c r="A4" s="42" t="s">
        <v>8</v>
      </c>
      <c r="B4" s="43"/>
      <c r="C4" s="5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25</v>
      </c>
      <c r="I4" s="6" t="s">
        <v>26</v>
      </c>
      <c r="J4" s="6" t="s">
        <v>37</v>
      </c>
      <c r="K4" s="6" t="s">
        <v>23</v>
      </c>
      <c r="L4" s="6" t="s">
        <v>24</v>
      </c>
      <c r="M4" s="6" t="s">
        <v>22</v>
      </c>
      <c r="N4" s="6" t="s">
        <v>46</v>
      </c>
      <c r="O4" s="7" t="s">
        <v>27</v>
      </c>
      <c r="P4" s="36" t="s">
        <v>29</v>
      </c>
      <c r="Q4" s="37"/>
    </row>
    <row r="5" spans="1:17" s="22" customFormat="1" ht="21" customHeight="1" thickBot="1">
      <c r="A5" s="44"/>
      <c r="B5" s="45"/>
      <c r="C5" s="27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38</v>
      </c>
      <c r="I5" s="28" t="s">
        <v>39</v>
      </c>
      <c r="J5" s="28" t="s">
        <v>40</v>
      </c>
      <c r="K5" s="28" t="s">
        <v>41</v>
      </c>
      <c r="L5" s="28" t="s">
        <v>42</v>
      </c>
      <c r="M5" s="28" t="s">
        <v>45</v>
      </c>
      <c r="N5" s="28" t="s">
        <v>47</v>
      </c>
      <c r="O5" s="29" t="s">
        <v>0</v>
      </c>
      <c r="P5" s="38"/>
      <c r="Q5" s="39"/>
    </row>
    <row r="6" spans="1:17" ht="24" customHeight="1" thickBot="1">
      <c r="A6" s="48" t="s">
        <v>10</v>
      </c>
      <c r="B6" s="8" t="s">
        <v>9</v>
      </c>
      <c r="C6" s="54">
        <v>18227</v>
      </c>
      <c r="D6" s="55">
        <v>7065</v>
      </c>
      <c r="E6" s="55">
        <v>3597</v>
      </c>
      <c r="F6" s="55">
        <v>2782</v>
      </c>
      <c r="G6" s="55">
        <v>201</v>
      </c>
      <c r="H6" s="55">
        <v>112</v>
      </c>
      <c r="I6" s="55">
        <v>605</v>
      </c>
      <c r="J6" s="55">
        <v>64</v>
      </c>
      <c r="K6" s="55">
        <v>115</v>
      </c>
      <c r="L6" s="55">
        <v>782</v>
      </c>
      <c r="M6" s="55">
        <v>18</v>
      </c>
      <c r="N6" s="56">
        <v>1</v>
      </c>
      <c r="O6" s="18">
        <f>SUM(C6:N6)</f>
        <v>33569</v>
      </c>
      <c r="P6" s="8" t="s">
        <v>28</v>
      </c>
      <c r="Q6" s="8" t="s">
        <v>31</v>
      </c>
    </row>
    <row r="7" spans="1:17" ht="24" customHeight="1" thickBot="1">
      <c r="A7" s="49"/>
      <c r="B7" s="9" t="s">
        <v>11</v>
      </c>
      <c r="C7" s="57">
        <v>9188</v>
      </c>
      <c r="D7" s="58">
        <v>3678</v>
      </c>
      <c r="E7" s="58">
        <v>2018</v>
      </c>
      <c r="F7" s="58">
        <v>852</v>
      </c>
      <c r="G7" s="58">
        <v>176</v>
      </c>
      <c r="H7" s="58">
        <v>21</v>
      </c>
      <c r="I7" s="58">
        <v>180</v>
      </c>
      <c r="J7" s="58">
        <v>24</v>
      </c>
      <c r="K7" s="58">
        <v>49</v>
      </c>
      <c r="L7" s="58">
        <v>150</v>
      </c>
      <c r="M7" s="58">
        <v>18</v>
      </c>
      <c r="N7" s="59">
        <v>1</v>
      </c>
      <c r="O7" s="18">
        <f>SUM(C7:N7)</f>
        <v>16355</v>
      </c>
      <c r="P7" s="9" t="s">
        <v>43</v>
      </c>
      <c r="Q7" s="9" t="s">
        <v>32</v>
      </c>
    </row>
    <row r="8" spans="1:17" ht="24" customHeight="1" thickBot="1">
      <c r="A8" s="50" t="s">
        <v>12</v>
      </c>
      <c r="B8" s="10" t="s">
        <v>9</v>
      </c>
      <c r="C8" s="54">
        <v>235870</v>
      </c>
      <c r="D8" s="55">
        <v>61874</v>
      </c>
      <c r="E8" s="55">
        <v>38501</v>
      </c>
      <c r="F8" s="55">
        <v>12302</v>
      </c>
      <c r="G8" s="55">
        <v>2054</v>
      </c>
      <c r="H8" s="55">
        <v>453</v>
      </c>
      <c r="I8" s="55">
        <v>4160</v>
      </c>
      <c r="J8" s="55">
        <v>672</v>
      </c>
      <c r="K8" s="55">
        <v>1215</v>
      </c>
      <c r="L8" s="55">
        <v>3871</v>
      </c>
      <c r="M8" s="55">
        <v>1555</v>
      </c>
      <c r="N8" s="56">
        <v>115</v>
      </c>
      <c r="O8" s="18">
        <f aca="true" t="shared" si="0" ref="O8:O17">SUM(C8:N8)</f>
        <v>362642</v>
      </c>
      <c r="P8" s="8" t="s">
        <v>28</v>
      </c>
      <c r="Q8" s="8" t="s">
        <v>33</v>
      </c>
    </row>
    <row r="9" spans="1:17" ht="24" customHeight="1" thickBot="1">
      <c r="A9" s="51" t="s">
        <v>11</v>
      </c>
      <c r="B9" s="11" t="s">
        <v>11</v>
      </c>
      <c r="C9" s="57">
        <v>139328</v>
      </c>
      <c r="D9" s="58">
        <v>43361</v>
      </c>
      <c r="E9" s="58">
        <v>20936</v>
      </c>
      <c r="F9" s="58">
        <v>5243</v>
      </c>
      <c r="G9" s="58">
        <v>1447</v>
      </c>
      <c r="H9" s="58">
        <v>120</v>
      </c>
      <c r="I9" s="58">
        <v>857</v>
      </c>
      <c r="J9" s="58">
        <v>384</v>
      </c>
      <c r="K9" s="58">
        <v>298</v>
      </c>
      <c r="L9" s="58">
        <v>658</v>
      </c>
      <c r="M9" s="58">
        <v>1398</v>
      </c>
      <c r="N9" s="59">
        <v>115</v>
      </c>
      <c r="O9" s="18">
        <f t="shared" si="0"/>
        <v>214145</v>
      </c>
      <c r="P9" s="9" t="s">
        <v>43</v>
      </c>
      <c r="Q9" s="9" t="s">
        <v>32</v>
      </c>
    </row>
    <row r="10" spans="1:17" ht="24" customHeight="1" thickBot="1">
      <c r="A10" s="50" t="s">
        <v>13</v>
      </c>
      <c r="B10" s="9" t="s">
        <v>9</v>
      </c>
      <c r="C10" s="54">
        <v>582365</v>
      </c>
      <c r="D10" s="55">
        <v>467972</v>
      </c>
      <c r="E10" s="55">
        <v>511238</v>
      </c>
      <c r="F10" s="55">
        <v>297056</v>
      </c>
      <c r="G10" s="55">
        <v>43383</v>
      </c>
      <c r="H10" s="55">
        <v>23297</v>
      </c>
      <c r="I10" s="55">
        <v>89638</v>
      </c>
      <c r="J10" s="55">
        <v>59758</v>
      </c>
      <c r="K10" s="55">
        <v>246011</v>
      </c>
      <c r="L10" s="55">
        <v>397798</v>
      </c>
      <c r="M10" s="55">
        <v>496</v>
      </c>
      <c r="N10" s="56">
        <v>114</v>
      </c>
      <c r="O10" s="18">
        <f t="shared" si="0"/>
        <v>2719126</v>
      </c>
      <c r="P10" s="8" t="s">
        <v>28</v>
      </c>
      <c r="Q10" s="8" t="s">
        <v>34</v>
      </c>
    </row>
    <row r="11" spans="1:17" ht="24" customHeight="1" thickBot="1">
      <c r="A11" s="51"/>
      <c r="B11" s="9" t="s">
        <v>11</v>
      </c>
      <c r="C11" s="57">
        <v>282868</v>
      </c>
      <c r="D11" s="58">
        <v>133981</v>
      </c>
      <c r="E11" s="58">
        <v>106223</v>
      </c>
      <c r="F11" s="58">
        <v>62923</v>
      </c>
      <c r="G11" s="58">
        <v>17541</v>
      </c>
      <c r="H11" s="58">
        <v>4469</v>
      </c>
      <c r="I11" s="58">
        <v>23627</v>
      </c>
      <c r="J11" s="58">
        <v>28963</v>
      </c>
      <c r="K11" s="58">
        <v>40969</v>
      </c>
      <c r="L11" s="58">
        <v>67809</v>
      </c>
      <c r="M11" s="58">
        <v>399</v>
      </c>
      <c r="N11" s="59">
        <v>59</v>
      </c>
      <c r="O11" s="18">
        <f t="shared" si="0"/>
        <v>769831</v>
      </c>
      <c r="P11" s="9" t="s">
        <v>43</v>
      </c>
      <c r="Q11" s="9" t="s">
        <v>32</v>
      </c>
    </row>
    <row r="12" spans="1:17" ht="24" customHeight="1" thickBot="1">
      <c r="A12" s="52" t="s">
        <v>14</v>
      </c>
      <c r="B12" s="10" t="s">
        <v>9</v>
      </c>
      <c r="C12" s="54">
        <v>103997</v>
      </c>
      <c r="D12" s="55">
        <v>134299</v>
      </c>
      <c r="E12" s="55">
        <v>68765</v>
      </c>
      <c r="F12" s="55">
        <v>13249</v>
      </c>
      <c r="G12" s="55">
        <v>3353</v>
      </c>
      <c r="H12" s="55">
        <v>888</v>
      </c>
      <c r="I12" s="55">
        <v>8191</v>
      </c>
      <c r="J12" s="55">
        <v>1169</v>
      </c>
      <c r="K12" s="55">
        <v>1816</v>
      </c>
      <c r="L12" s="55">
        <v>6365</v>
      </c>
      <c r="M12" s="55">
        <v>1372</v>
      </c>
      <c r="N12" s="56">
        <v>77</v>
      </c>
      <c r="O12" s="18">
        <f t="shared" si="0"/>
        <v>343541</v>
      </c>
      <c r="P12" s="8" t="s">
        <v>28</v>
      </c>
      <c r="Q12" s="8" t="s">
        <v>1</v>
      </c>
    </row>
    <row r="13" spans="1:17" ht="24" customHeight="1" thickBot="1">
      <c r="A13" s="53"/>
      <c r="B13" s="11" t="s">
        <v>11</v>
      </c>
      <c r="C13" s="57">
        <v>63937</v>
      </c>
      <c r="D13" s="58">
        <v>91860</v>
      </c>
      <c r="E13" s="58">
        <v>42169</v>
      </c>
      <c r="F13" s="58">
        <v>7262</v>
      </c>
      <c r="G13" s="58">
        <v>2548</v>
      </c>
      <c r="H13" s="58">
        <v>290</v>
      </c>
      <c r="I13" s="58">
        <v>916</v>
      </c>
      <c r="J13" s="58">
        <v>932</v>
      </c>
      <c r="K13" s="58">
        <v>270</v>
      </c>
      <c r="L13" s="58">
        <v>1043</v>
      </c>
      <c r="M13" s="58">
        <v>1212</v>
      </c>
      <c r="N13" s="59">
        <v>69</v>
      </c>
      <c r="O13" s="18">
        <f t="shared" si="0"/>
        <v>212508</v>
      </c>
      <c r="P13" s="9" t="s">
        <v>43</v>
      </c>
      <c r="Q13" s="9" t="s">
        <v>32</v>
      </c>
    </row>
    <row r="14" spans="1:17" ht="24" customHeight="1" thickBot="1">
      <c r="A14" s="52" t="s">
        <v>16</v>
      </c>
      <c r="B14" s="10" t="s">
        <v>9</v>
      </c>
      <c r="C14" s="54">
        <v>658560</v>
      </c>
      <c r="D14" s="55">
        <v>326470</v>
      </c>
      <c r="E14" s="55">
        <v>205066</v>
      </c>
      <c r="F14" s="55">
        <v>52438</v>
      </c>
      <c r="G14" s="55">
        <v>12126</v>
      </c>
      <c r="H14" s="55">
        <v>1597</v>
      </c>
      <c r="I14" s="55">
        <v>7270</v>
      </c>
      <c r="J14" s="55">
        <v>9721</v>
      </c>
      <c r="K14" s="55">
        <v>4600</v>
      </c>
      <c r="L14" s="55">
        <v>8390</v>
      </c>
      <c r="M14" s="55">
        <v>23552</v>
      </c>
      <c r="N14" s="56">
        <v>630</v>
      </c>
      <c r="O14" s="18">
        <f t="shared" si="0"/>
        <v>1310420</v>
      </c>
      <c r="P14" s="8" t="s">
        <v>28</v>
      </c>
      <c r="Q14" s="8" t="s">
        <v>35</v>
      </c>
    </row>
    <row r="15" spans="1:17" ht="24" customHeight="1" thickBot="1">
      <c r="A15" s="53"/>
      <c r="B15" s="11" t="s">
        <v>11</v>
      </c>
      <c r="C15" s="57">
        <v>295565</v>
      </c>
      <c r="D15" s="58">
        <v>161590</v>
      </c>
      <c r="E15" s="58">
        <v>113345</v>
      </c>
      <c r="F15" s="58">
        <v>25449</v>
      </c>
      <c r="G15" s="58">
        <v>7988</v>
      </c>
      <c r="H15" s="58">
        <v>453</v>
      </c>
      <c r="I15" s="58">
        <v>2120</v>
      </c>
      <c r="J15" s="58">
        <v>2663</v>
      </c>
      <c r="K15" s="58">
        <v>886</v>
      </c>
      <c r="L15" s="58">
        <v>1778</v>
      </c>
      <c r="M15" s="58">
        <v>14691</v>
      </c>
      <c r="N15" s="59">
        <v>615</v>
      </c>
      <c r="O15" s="18">
        <f t="shared" si="0"/>
        <v>627143</v>
      </c>
      <c r="P15" s="9" t="s">
        <v>43</v>
      </c>
      <c r="Q15" s="9" t="s">
        <v>32</v>
      </c>
    </row>
    <row r="16" spans="1:17" ht="24" customHeight="1" thickBot="1">
      <c r="A16" s="52" t="s">
        <v>36</v>
      </c>
      <c r="B16" s="10" t="s">
        <v>9</v>
      </c>
      <c r="C16" s="54">
        <v>564471</v>
      </c>
      <c r="D16" s="55">
        <v>124800</v>
      </c>
      <c r="E16" s="55">
        <v>92450</v>
      </c>
      <c r="F16" s="55">
        <v>139549</v>
      </c>
      <c r="G16" s="55">
        <v>30962</v>
      </c>
      <c r="H16" s="55">
        <v>21620</v>
      </c>
      <c r="I16" s="55">
        <v>7728</v>
      </c>
      <c r="J16" s="55">
        <v>10375</v>
      </c>
      <c r="K16" s="55">
        <v>17193</v>
      </c>
      <c r="L16" s="55">
        <v>25478</v>
      </c>
      <c r="M16" s="55">
        <v>1906</v>
      </c>
      <c r="N16" s="56">
        <v>487</v>
      </c>
      <c r="O16" s="18">
        <f t="shared" si="0"/>
        <v>1037019</v>
      </c>
      <c r="P16" s="8" t="s">
        <v>28</v>
      </c>
      <c r="Q16" s="8" t="s">
        <v>30</v>
      </c>
    </row>
    <row r="17" spans="1:17" ht="24" customHeight="1" thickBot="1">
      <c r="A17" s="53"/>
      <c r="B17" s="11" t="s">
        <v>11</v>
      </c>
      <c r="C17" s="57">
        <v>329903</v>
      </c>
      <c r="D17" s="58">
        <v>73367</v>
      </c>
      <c r="E17" s="58">
        <v>51211</v>
      </c>
      <c r="F17" s="58">
        <v>67940</v>
      </c>
      <c r="G17" s="58">
        <v>16896</v>
      </c>
      <c r="H17" s="58">
        <v>5162</v>
      </c>
      <c r="I17" s="58">
        <v>2470</v>
      </c>
      <c r="J17" s="58">
        <v>5906</v>
      </c>
      <c r="K17" s="58">
        <v>2977</v>
      </c>
      <c r="L17" s="58">
        <v>7276</v>
      </c>
      <c r="M17" s="58">
        <v>1647</v>
      </c>
      <c r="N17" s="59">
        <v>379</v>
      </c>
      <c r="O17" s="18">
        <f t="shared" si="0"/>
        <v>565134</v>
      </c>
      <c r="P17" s="9" t="s">
        <v>43</v>
      </c>
      <c r="Q17" s="9"/>
    </row>
    <row r="18" spans="1:17" ht="24" customHeight="1" thickBot="1">
      <c r="A18" s="46" t="s">
        <v>15</v>
      </c>
      <c r="B18" s="18" t="s">
        <v>9</v>
      </c>
      <c r="C18" s="26">
        <f>SUM(C6,C8,C10,C12,C14,C16)</f>
        <v>2163490</v>
      </c>
      <c r="D18" s="26">
        <f aca="true" t="shared" si="1" ref="D18:N18">SUM(D6,D8,D10,D12,D14,D16)</f>
        <v>1122480</v>
      </c>
      <c r="E18" s="26">
        <f t="shared" si="1"/>
        <v>919617</v>
      </c>
      <c r="F18" s="26">
        <f t="shared" si="1"/>
        <v>517376</v>
      </c>
      <c r="G18" s="26">
        <f t="shared" si="1"/>
        <v>92079</v>
      </c>
      <c r="H18" s="26">
        <f t="shared" si="1"/>
        <v>47967</v>
      </c>
      <c r="I18" s="26">
        <f t="shared" si="1"/>
        <v>117592</v>
      </c>
      <c r="J18" s="26">
        <f t="shared" si="1"/>
        <v>81759</v>
      </c>
      <c r="K18" s="26">
        <f t="shared" si="1"/>
        <v>270950</v>
      </c>
      <c r="L18" s="26">
        <f t="shared" si="1"/>
        <v>442684</v>
      </c>
      <c r="M18" s="26">
        <f t="shared" si="1"/>
        <v>28899</v>
      </c>
      <c r="N18" s="26">
        <f t="shared" si="1"/>
        <v>1424</v>
      </c>
      <c r="O18" s="26">
        <f>SUM(C18:N18)</f>
        <v>5806317</v>
      </c>
      <c r="P18" s="23" t="s">
        <v>28</v>
      </c>
      <c r="Q18" s="19"/>
    </row>
    <row r="19" spans="1:17" ht="24" customHeight="1" thickBot="1">
      <c r="A19" s="47"/>
      <c r="B19" s="12" t="s">
        <v>11</v>
      </c>
      <c r="C19" s="30">
        <f>SUM(C7,C9,C11,C13,C15,C17)</f>
        <v>1120789</v>
      </c>
      <c r="D19" s="30">
        <f aca="true" t="shared" si="2" ref="D19:N19">SUM(D7,D9,D11,D13,D15,D17)</f>
        <v>507837</v>
      </c>
      <c r="E19" s="30">
        <f t="shared" si="2"/>
        <v>335902</v>
      </c>
      <c r="F19" s="30">
        <f t="shared" si="2"/>
        <v>169669</v>
      </c>
      <c r="G19" s="30">
        <f t="shared" si="2"/>
        <v>46596</v>
      </c>
      <c r="H19" s="30">
        <f t="shared" si="2"/>
        <v>10515</v>
      </c>
      <c r="I19" s="30">
        <f t="shared" si="2"/>
        <v>30170</v>
      </c>
      <c r="J19" s="30">
        <f t="shared" si="2"/>
        <v>38872</v>
      </c>
      <c r="K19" s="30">
        <f t="shared" si="2"/>
        <v>45449</v>
      </c>
      <c r="L19" s="30">
        <f t="shared" si="2"/>
        <v>78714</v>
      </c>
      <c r="M19" s="30">
        <f t="shared" si="2"/>
        <v>19365</v>
      </c>
      <c r="N19" s="30">
        <f t="shared" si="2"/>
        <v>1238</v>
      </c>
      <c r="O19" s="30">
        <f>SUM(C19:N19)</f>
        <v>2405116</v>
      </c>
      <c r="P19" s="24" t="s">
        <v>43</v>
      </c>
      <c r="Q19" s="20" t="s">
        <v>0</v>
      </c>
    </row>
    <row r="20" spans="1:17" s="16" customFormat="1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5"/>
      <c r="Q20" s="15"/>
    </row>
    <row r="21" spans="1:17" s="16" customFormat="1" ht="15">
      <c r="A21" s="17" t="s">
        <v>7</v>
      </c>
      <c r="B21" s="14"/>
      <c r="C21" s="15"/>
      <c r="D21" s="15"/>
      <c r="E21" s="15"/>
      <c r="F21" s="15"/>
      <c r="G21" s="2"/>
      <c r="H21" s="15"/>
      <c r="I21" s="15"/>
      <c r="J21" s="15"/>
      <c r="K21" s="15"/>
      <c r="L21" s="15"/>
      <c r="M21" s="15"/>
      <c r="N21" s="15"/>
      <c r="O21" s="32"/>
      <c r="P21" s="25"/>
      <c r="Q21" s="15" t="s">
        <v>44</v>
      </c>
    </row>
    <row r="22" spans="13:15" ht="15.75">
      <c r="M22" s="31"/>
      <c r="N22" s="31"/>
      <c r="O22" s="32"/>
    </row>
    <row r="23" spans="3:15" ht="15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5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</row>
    <row r="25" spans="3:15" ht="15.75">
      <c r="C25" s="31"/>
      <c r="D25" s="31"/>
      <c r="E25" s="31"/>
      <c r="F25" s="31"/>
      <c r="G25" s="31"/>
      <c r="H25" s="31"/>
      <c r="O25" s="31"/>
    </row>
    <row r="26" spans="7:12" ht="15.75">
      <c r="G26" s="31"/>
      <c r="L26" s="31"/>
    </row>
    <row r="27" spans="7:12" ht="15.75">
      <c r="G27" s="31"/>
      <c r="H27" s="33"/>
      <c r="L27" s="31"/>
    </row>
    <row r="28" spans="7:12" ht="15.75">
      <c r="G28" s="31"/>
      <c r="L28" s="31"/>
    </row>
    <row r="29" spans="7:12" ht="15.75">
      <c r="G29" s="31"/>
      <c r="L29" s="31"/>
    </row>
    <row r="30" spans="7:12" ht="15.75">
      <c r="G30" s="31"/>
      <c r="L30" s="31"/>
    </row>
    <row r="32" ht="15.75">
      <c r="G32" s="31"/>
    </row>
    <row r="33" ht="15.75">
      <c r="G33" s="31"/>
    </row>
    <row r="35" ht="15.75">
      <c r="G35" s="31"/>
    </row>
    <row r="36" ht="15.75">
      <c r="G36" s="31"/>
    </row>
    <row r="38" ht="15.75">
      <c r="G38" s="31"/>
    </row>
    <row r="39" ht="15.75">
      <c r="G39" s="31"/>
    </row>
  </sheetData>
  <sheetProtection/>
  <mergeCells count="11">
    <mergeCell ref="A16:A17"/>
    <mergeCell ref="P4:Q5"/>
    <mergeCell ref="A2:O2"/>
    <mergeCell ref="A1:P1"/>
    <mergeCell ref="A4:B5"/>
    <mergeCell ref="A18:A19"/>
    <mergeCell ref="A6:A7"/>
    <mergeCell ref="A8:A9"/>
    <mergeCell ref="A10:A11"/>
    <mergeCell ref="A12:A13"/>
    <mergeCell ref="A14:A15"/>
  </mergeCells>
  <printOptions/>
  <pageMargins left="0.17" right="0.43" top="1.25" bottom="0.24996875390576176" header="1.63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 Oran</cp:lastModifiedBy>
  <cp:lastPrinted>2011-03-20T10:09:43Z</cp:lastPrinted>
  <dcterms:created xsi:type="dcterms:W3CDTF">2005-11-06T10:31:46Z</dcterms:created>
  <dcterms:modified xsi:type="dcterms:W3CDTF">2013-03-26T10:04:12Z</dcterms:modified>
  <cp:category/>
  <cp:version/>
  <cp:contentType/>
  <cp:contentStatus/>
</cp:coreProperties>
</file>