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158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'Sheet1'!$A:$Q</definedName>
  </definedNames>
  <calcPr fullCalcOnLoad="1"/>
</workbook>
</file>

<file path=xl/sharedStrings.xml><?xml version="1.0" encoding="utf-8"?>
<sst xmlns="http://schemas.openxmlformats.org/spreadsheetml/2006/main" count="80" uniqueCount="50">
  <si>
    <t>جدول رقم 5.6 عدد الاسرة المشغولة وعدد النزلاء حسب فئة التصنيف ومجموعة الدول  2014</t>
  </si>
  <si>
    <t>Table 6.5 Occupied Beds, Arrivals by Classification &amp; Group Country  2014</t>
  </si>
  <si>
    <t>المنطقة</t>
  </si>
  <si>
    <t>خمسة نجوم</t>
  </si>
  <si>
    <t>اربعة نجوم</t>
  </si>
  <si>
    <t>ثلاثة نجوم</t>
  </si>
  <si>
    <t>نجمتين</t>
  </si>
  <si>
    <t>نجمة</t>
  </si>
  <si>
    <t>اجنحة ا</t>
  </si>
  <si>
    <t>اجنحة ب</t>
  </si>
  <si>
    <t>اجنحة ج</t>
  </si>
  <si>
    <t>شقق ب</t>
  </si>
  <si>
    <t>شقق ج</t>
  </si>
  <si>
    <t>مخيمات</t>
  </si>
  <si>
    <t>نزل</t>
  </si>
  <si>
    <t>مجموع</t>
  </si>
  <si>
    <t>Region</t>
  </si>
  <si>
    <t>5 - Stars</t>
  </si>
  <si>
    <t>4 - Stars</t>
  </si>
  <si>
    <t>3 - Stars</t>
  </si>
  <si>
    <t>2 - Stars</t>
  </si>
  <si>
    <t>1 - Stars</t>
  </si>
  <si>
    <t>Suites A</t>
  </si>
  <si>
    <t>Suites B</t>
  </si>
  <si>
    <t>Suites C</t>
  </si>
  <si>
    <t>Apart. B</t>
  </si>
  <si>
    <t>Apart. C</t>
  </si>
  <si>
    <t>Camping</t>
  </si>
  <si>
    <t>Hostel</t>
  </si>
  <si>
    <t>Total</t>
  </si>
  <si>
    <t>الدول الافريقية</t>
  </si>
  <si>
    <t>عدد الليالي</t>
  </si>
  <si>
    <t>Nights</t>
  </si>
  <si>
    <t>African</t>
  </si>
  <si>
    <t>عدد النزلاء</t>
  </si>
  <si>
    <t>Arrivals</t>
  </si>
  <si>
    <t>Countries</t>
  </si>
  <si>
    <t>الدول الامريكية</t>
  </si>
  <si>
    <t>American</t>
  </si>
  <si>
    <t>الدول العربية</t>
  </si>
  <si>
    <t>Arab</t>
  </si>
  <si>
    <t>دول اسيا والباسيفيك</t>
  </si>
  <si>
    <t>Asia And Pacific</t>
  </si>
  <si>
    <t>الدول الاوروبية</t>
  </si>
  <si>
    <t>European</t>
  </si>
  <si>
    <t xml:space="preserve">اردني </t>
  </si>
  <si>
    <t>Jordanian</t>
  </si>
  <si>
    <t>المجموع</t>
  </si>
  <si>
    <t>المصدر : وزارة السياحة والاثار</t>
  </si>
  <si>
    <t xml:space="preserve">                                       Source : Ministry of Tourism &amp; Antiquities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</si>
</sst>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 applyProtection="1">
      <alignment horizontal="center"/>
      <protection/>
    </xf>
    <xf numFmtId="0" fontId="6" fillId="33" borderId="14" xfId="0" applyNumberFormat="1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vertical="center"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6" fillId="33" borderId="18" xfId="0" applyFont="1" applyFill="1" applyBorder="1" applyAlignment="1" applyProtection="1">
      <alignment horizontal="center"/>
      <protection/>
    </xf>
    <xf numFmtId="3" fontId="8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left" vertical="center"/>
    </xf>
    <xf numFmtId="3" fontId="4" fillId="33" borderId="0" xfId="0" applyNumberFormat="1" applyFont="1" applyFill="1" applyBorder="1" applyAlignment="1" applyProtection="1">
      <alignment/>
      <protection/>
    </xf>
    <xf numFmtId="3" fontId="7" fillId="33" borderId="19" xfId="0" applyNumberFormat="1" applyFont="1" applyFill="1" applyBorder="1" applyAlignment="1">
      <alignment vertical="center"/>
    </xf>
    <xf numFmtId="0" fontId="6" fillId="33" borderId="20" xfId="0" applyFont="1" applyFill="1" applyBorder="1" applyAlignment="1" applyProtection="1">
      <alignment horizontal="center"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/>
      <protection/>
    </xf>
    <xf numFmtId="3" fontId="7" fillId="33" borderId="19" xfId="0" applyNumberFormat="1" applyFont="1" applyFill="1" applyBorder="1" applyAlignment="1">
      <alignment horizontal="left" vertical="center"/>
    </xf>
    <xf numFmtId="3" fontId="7" fillId="33" borderId="23" xfId="0" applyNumberFormat="1" applyFont="1" applyFill="1" applyBorder="1" applyAlignment="1">
      <alignment vertical="center"/>
    </xf>
    <xf numFmtId="3" fontId="7" fillId="33" borderId="24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vertical="center"/>
    </xf>
    <xf numFmtId="3" fontId="8" fillId="33" borderId="25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>
      <alignment vertical="center"/>
    </xf>
    <xf numFmtId="0" fontId="11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right"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Border="1" applyAlignment="1" applyProtection="1">
      <alignment horizontal="center"/>
      <protection/>
    </xf>
    <xf numFmtId="0" fontId="8" fillId="33" borderId="22" xfId="0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4" borderId="16" xfId="0" applyNumberFormat="1" applyFont="1" applyFill="1" applyBorder="1" applyAlignment="1" applyProtection="1">
      <alignment horizontal="center" vertical="center"/>
      <protection/>
    </xf>
    <xf numFmtId="0" fontId="8" fillId="34" borderId="18" xfId="0" applyNumberFormat="1" applyFont="1" applyFill="1" applyBorder="1" applyAlignment="1" applyProtection="1">
      <alignment horizontal="center" vertical="center"/>
      <protection/>
    </xf>
    <xf numFmtId="0" fontId="8" fillId="34" borderId="20" xfId="0" applyNumberFormat="1" applyFont="1" applyFill="1" applyBorder="1" applyAlignment="1" applyProtection="1">
      <alignment horizontal="center" vertical="center"/>
      <protection/>
    </xf>
    <xf numFmtId="0" fontId="8" fillId="34" borderId="22" xfId="0" applyNumberFormat="1" applyFont="1" applyFill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left" vertical="center"/>
    </xf>
    <xf numFmtId="3" fontId="7" fillId="33" borderId="15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rightToLeft="1" tabSelected="1" zoomScalePageLayoutView="0" workbookViewId="0" topLeftCell="A1">
      <selection activeCell="S5" sqref="S5"/>
    </sheetView>
  </sheetViews>
  <sheetFormatPr defaultColWidth="9.140625" defaultRowHeight="15"/>
  <cols>
    <col min="1" max="1" width="14.7109375" style="4" customWidth="1"/>
    <col min="2" max="2" width="8.421875" style="5" customWidth="1"/>
    <col min="3" max="4" width="10.140625" style="6" customWidth="1"/>
    <col min="5" max="5" width="9.7109375" style="6" customWidth="1"/>
    <col min="6" max="6" width="9.57421875" style="6" customWidth="1"/>
    <col min="7" max="7" width="9.8515625" style="6" customWidth="1"/>
    <col min="8" max="8" width="12.140625" style="6" customWidth="1"/>
    <col min="9" max="10" width="8.57421875" style="6" customWidth="1"/>
    <col min="11" max="12" width="9.7109375" style="6" customWidth="1"/>
    <col min="13" max="14" width="8.8515625" style="6" customWidth="1"/>
    <col min="15" max="15" width="13.140625" style="6" customWidth="1"/>
    <col min="16" max="16" width="9.421875" style="2" customWidth="1"/>
    <col min="17" max="17" width="15.00390625" style="1" customWidth="1"/>
    <col min="18" max="16384" width="9.140625" style="2" customWidth="1"/>
  </cols>
  <sheetData>
    <row r="1" spans="1:16" ht="17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"/>
    </row>
    <row r="3" ht="16.5" thickBot="1"/>
    <row r="4" spans="1:17" s="5" customFormat="1" ht="21" customHeight="1">
      <c r="A4" s="48" t="s">
        <v>2</v>
      </c>
      <c r="B4" s="49"/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  <c r="P4" s="52" t="s">
        <v>16</v>
      </c>
      <c r="Q4" s="53"/>
    </row>
    <row r="5" spans="1:17" s="3" customFormat="1" ht="21" customHeight="1" thickBot="1">
      <c r="A5" s="50"/>
      <c r="B5" s="51"/>
      <c r="C5" s="10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2" t="s">
        <v>29</v>
      </c>
      <c r="P5" s="54"/>
      <c r="Q5" s="55"/>
    </row>
    <row r="6" spans="1:21" ht="24" customHeight="1">
      <c r="A6" s="56" t="s">
        <v>30</v>
      </c>
      <c r="B6" s="13" t="s">
        <v>31</v>
      </c>
      <c r="C6" s="14">
        <v>21062</v>
      </c>
      <c r="D6" s="15">
        <v>11054</v>
      </c>
      <c r="E6" s="15">
        <v>4467</v>
      </c>
      <c r="F6" s="15">
        <v>229</v>
      </c>
      <c r="G6" s="16">
        <v>451</v>
      </c>
      <c r="H6" s="15">
        <v>148</v>
      </c>
      <c r="I6" s="15">
        <v>1065</v>
      </c>
      <c r="J6" s="15">
        <v>139</v>
      </c>
      <c r="K6" s="15">
        <v>328</v>
      </c>
      <c r="L6" s="15">
        <v>175</v>
      </c>
      <c r="M6" s="15">
        <v>76</v>
      </c>
      <c r="N6" s="17">
        <v>10</v>
      </c>
      <c r="O6" s="18">
        <f>SUM(C6:N6)</f>
        <v>39204</v>
      </c>
      <c r="P6" s="13" t="s">
        <v>32</v>
      </c>
      <c r="Q6" s="19" t="s">
        <v>33</v>
      </c>
      <c r="U6" s="20"/>
    </row>
    <row r="7" spans="1:21" ht="24" customHeight="1" thickBot="1">
      <c r="A7" s="57"/>
      <c r="B7" s="21" t="s">
        <v>34</v>
      </c>
      <c r="C7" s="22">
        <v>11992</v>
      </c>
      <c r="D7" s="23">
        <v>4584</v>
      </c>
      <c r="E7" s="23">
        <v>2008</v>
      </c>
      <c r="F7" s="23">
        <v>139</v>
      </c>
      <c r="G7" s="23">
        <v>197</v>
      </c>
      <c r="H7" s="23">
        <v>77</v>
      </c>
      <c r="I7" s="23">
        <v>162</v>
      </c>
      <c r="J7" s="23">
        <v>11</v>
      </c>
      <c r="K7" s="23">
        <v>38</v>
      </c>
      <c r="L7" s="23">
        <v>52</v>
      </c>
      <c r="M7" s="23">
        <v>38</v>
      </c>
      <c r="N7" s="24">
        <v>9</v>
      </c>
      <c r="O7" s="43">
        <f>SUM(C7:N7)</f>
        <v>19307</v>
      </c>
      <c r="P7" s="21" t="s">
        <v>35</v>
      </c>
      <c r="Q7" s="25" t="s">
        <v>36</v>
      </c>
      <c r="U7" s="20"/>
    </row>
    <row r="8" spans="1:21" ht="24" customHeight="1">
      <c r="A8" s="58" t="s">
        <v>37</v>
      </c>
      <c r="B8" s="26" t="s">
        <v>31</v>
      </c>
      <c r="C8" s="14">
        <v>273605</v>
      </c>
      <c r="D8" s="15">
        <v>76615</v>
      </c>
      <c r="E8" s="15">
        <v>39757</v>
      </c>
      <c r="F8" s="15">
        <v>5575</v>
      </c>
      <c r="G8" s="15">
        <v>4472</v>
      </c>
      <c r="H8" s="15">
        <v>2519</v>
      </c>
      <c r="I8" s="15">
        <v>3193</v>
      </c>
      <c r="J8" s="15">
        <v>907</v>
      </c>
      <c r="K8" s="15">
        <v>638</v>
      </c>
      <c r="L8" s="15">
        <v>3536</v>
      </c>
      <c r="M8" s="15">
        <v>1064</v>
      </c>
      <c r="N8" s="17">
        <v>786</v>
      </c>
      <c r="O8" s="18">
        <f aca="true" t="shared" si="0" ref="O8:O17">SUM(C8:N8)</f>
        <v>412667</v>
      </c>
      <c r="P8" s="13" t="s">
        <v>32</v>
      </c>
      <c r="Q8" s="19" t="s">
        <v>38</v>
      </c>
      <c r="U8" s="20"/>
    </row>
    <row r="9" spans="1:21" ht="24" customHeight="1" thickBot="1">
      <c r="A9" s="59" t="s">
        <v>34</v>
      </c>
      <c r="B9" s="27" t="s">
        <v>34</v>
      </c>
      <c r="C9" s="22">
        <v>157631</v>
      </c>
      <c r="D9" s="23">
        <v>52384</v>
      </c>
      <c r="E9" s="23">
        <v>22042</v>
      </c>
      <c r="F9" s="23">
        <v>2590</v>
      </c>
      <c r="G9" s="23">
        <v>2302</v>
      </c>
      <c r="H9" s="23">
        <v>1478</v>
      </c>
      <c r="I9" s="23">
        <v>655</v>
      </c>
      <c r="J9" s="23">
        <v>376</v>
      </c>
      <c r="K9" s="23">
        <v>161</v>
      </c>
      <c r="L9" s="23">
        <v>1099</v>
      </c>
      <c r="M9" s="23">
        <v>1014</v>
      </c>
      <c r="N9" s="24">
        <v>782</v>
      </c>
      <c r="O9" s="43">
        <f t="shared" si="0"/>
        <v>242514</v>
      </c>
      <c r="P9" s="21" t="s">
        <v>35</v>
      </c>
      <c r="Q9" s="25" t="s">
        <v>36</v>
      </c>
      <c r="U9" s="20"/>
    </row>
    <row r="10" spans="1:21" ht="24" customHeight="1">
      <c r="A10" s="58" t="s">
        <v>39</v>
      </c>
      <c r="B10" s="21" t="s">
        <v>31</v>
      </c>
      <c r="C10" s="14">
        <v>551789</v>
      </c>
      <c r="D10" s="15">
        <v>267034</v>
      </c>
      <c r="E10" s="15">
        <v>181752</v>
      </c>
      <c r="F10" s="15">
        <v>127276</v>
      </c>
      <c r="G10" s="15">
        <v>34290</v>
      </c>
      <c r="H10" s="15">
        <v>21504</v>
      </c>
      <c r="I10" s="15">
        <v>56531</v>
      </c>
      <c r="J10" s="15">
        <v>69868</v>
      </c>
      <c r="K10" s="15">
        <v>84718</v>
      </c>
      <c r="L10" s="15">
        <v>235759</v>
      </c>
      <c r="M10" s="15">
        <v>218</v>
      </c>
      <c r="N10" s="17">
        <v>212</v>
      </c>
      <c r="O10" s="18">
        <f t="shared" si="0"/>
        <v>1630951</v>
      </c>
      <c r="P10" s="13" t="s">
        <v>32</v>
      </c>
      <c r="Q10" s="19" t="s">
        <v>40</v>
      </c>
      <c r="U10" s="20"/>
    </row>
    <row r="11" spans="1:21" ht="24" customHeight="1" thickBot="1">
      <c r="A11" s="59"/>
      <c r="B11" s="21" t="s">
        <v>34</v>
      </c>
      <c r="C11" s="22">
        <v>268368</v>
      </c>
      <c r="D11" s="23">
        <v>119995</v>
      </c>
      <c r="E11" s="23">
        <v>80065</v>
      </c>
      <c r="F11" s="23">
        <v>42445</v>
      </c>
      <c r="G11" s="23">
        <v>12214</v>
      </c>
      <c r="H11" s="23">
        <v>8571</v>
      </c>
      <c r="I11" s="23">
        <v>11365</v>
      </c>
      <c r="J11" s="23">
        <v>20588</v>
      </c>
      <c r="K11" s="23">
        <v>26718</v>
      </c>
      <c r="L11" s="23">
        <v>46682</v>
      </c>
      <c r="M11" s="23">
        <v>218</v>
      </c>
      <c r="N11" s="24">
        <v>152</v>
      </c>
      <c r="O11" s="43">
        <f t="shared" si="0"/>
        <v>637381</v>
      </c>
      <c r="P11" s="21" t="s">
        <v>35</v>
      </c>
      <c r="Q11" s="25" t="s">
        <v>36</v>
      </c>
      <c r="U11" s="20"/>
    </row>
    <row r="12" spans="1:21" ht="24" customHeight="1">
      <c r="A12" s="60" t="s">
        <v>41</v>
      </c>
      <c r="B12" s="26" t="s">
        <v>31</v>
      </c>
      <c r="C12" s="14">
        <v>114177</v>
      </c>
      <c r="D12" s="15">
        <v>139615</v>
      </c>
      <c r="E12" s="15">
        <v>65360</v>
      </c>
      <c r="F12" s="15">
        <v>7793</v>
      </c>
      <c r="G12" s="15">
        <v>6191</v>
      </c>
      <c r="H12" s="15">
        <v>1646</v>
      </c>
      <c r="I12" s="15">
        <v>9469</v>
      </c>
      <c r="J12" s="15">
        <v>5325</v>
      </c>
      <c r="K12" s="15">
        <v>3497</v>
      </c>
      <c r="L12" s="15">
        <v>9971</v>
      </c>
      <c r="M12" s="15">
        <v>988</v>
      </c>
      <c r="N12" s="17">
        <v>390</v>
      </c>
      <c r="O12" s="18">
        <f t="shared" si="0"/>
        <v>364422</v>
      </c>
      <c r="P12" s="13" t="s">
        <v>32</v>
      </c>
      <c r="Q12" s="19" t="s">
        <v>42</v>
      </c>
      <c r="U12" s="20"/>
    </row>
    <row r="13" spans="1:21" ht="24" customHeight="1" thickBot="1">
      <c r="A13" s="61"/>
      <c r="B13" s="27" t="s">
        <v>34</v>
      </c>
      <c r="C13" s="22">
        <v>62601</v>
      </c>
      <c r="D13" s="23">
        <v>93925</v>
      </c>
      <c r="E13" s="23">
        <v>37818</v>
      </c>
      <c r="F13" s="23">
        <v>3871</v>
      </c>
      <c r="G13" s="23">
        <v>3317</v>
      </c>
      <c r="H13" s="23">
        <v>891</v>
      </c>
      <c r="I13" s="23">
        <v>1819</v>
      </c>
      <c r="J13" s="23">
        <v>1235</v>
      </c>
      <c r="K13" s="23">
        <v>294</v>
      </c>
      <c r="L13" s="23">
        <v>1566</v>
      </c>
      <c r="M13" s="23">
        <v>884</v>
      </c>
      <c r="N13" s="24">
        <v>351</v>
      </c>
      <c r="O13" s="43">
        <f t="shared" si="0"/>
        <v>208572</v>
      </c>
      <c r="P13" s="21" t="s">
        <v>35</v>
      </c>
      <c r="Q13" s="25" t="s">
        <v>36</v>
      </c>
      <c r="U13" s="20"/>
    </row>
    <row r="14" spans="1:21" ht="24" customHeight="1">
      <c r="A14" s="60" t="s">
        <v>43</v>
      </c>
      <c r="B14" s="26" t="s">
        <v>31</v>
      </c>
      <c r="C14" s="14">
        <v>643341</v>
      </c>
      <c r="D14" s="15">
        <v>381602</v>
      </c>
      <c r="E14" s="15">
        <v>189638</v>
      </c>
      <c r="F14" s="15">
        <v>35197</v>
      </c>
      <c r="G14" s="15">
        <v>15966</v>
      </c>
      <c r="H14" s="15">
        <v>2753</v>
      </c>
      <c r="I14" s="15">
        <v>8447</v>
      </c>
      <c r="J14" s="15">
        <v>9235</v>
      </c>
      <c r="K14" s="15">
        <v>1948</v>
      </c>
      <c r="L14" s="15">
        <v>11718</v>
      </c>
      <c r="M14" s="15">
        <v>19032</v>
      </c>
      <c r="N14" s="17">
        <v>4158</v>
      </c>
      <c r="O14" s="18">
        <f t="shared" si="0"/>
        <v>1323035</v>
      </c>
      <c r="P14" s="13" t="s">
        <v>32</v>
      </c>
      <c r="Q14" s="19" t="s">
        <v>44</v>
      </c>
      <c r="U14" s="20"/>
    </row>
    <row r="15" spans="1:21" ht="24" customHeight="1" thickBot="1">
      <c r="A15" s="61"/>
      <c r="B15" s="27" t="s">
        <v>34</v>
      </c>
      <c r="C15" s="22">
        <v>319526</v>
      </c>
      <c r="D15" s="23">
        <v>182628</v>
      </c>
      <c r="E15" s="23">
        <v>106014</v>
      </c>
      <c r="F15" s="23">
        <v>17474</v>
      </c>
      <c r="G15" s="23">
        <v>9638</v>
      </c>
      <c r="H15" s="23">
        <v>915</v>
      </c>
      <c r="I15" s="23">
        <v>2431</v>
      </c>
      <c r="J15" s="23">
        <v>2935</v>
      </c>
      <c r="K15" s="23">
        <v>523</v>
      </c>
      <c r="L15" s="23">
        <v>4358</v>
      </c>
      <c r="M15" s="23">
        <v>12920</v>
      </c>
      <c r="N15" s="24">
        <v>4133</v>
      </c>
      <c r="O15" s="43">
        <f t="shared" si="0"/>
        <v>663495</v>
      </c>
      <c r="P15" s="21" t="s">
        <v>35</v>
      </c>
      <c r="Q15" s="25" t="s">
        <v>36</v>
      </c>
      <c r="U15" s="20"/>
    </row>
    <row r="16" spans="1:21" ht="24" customHeight="1">
      <c r="A16" s="60" t="s">
        <v>45</v>
      </c>
      <c r="B16" s="26" t="s">
        <v>31</v>
      </c>
      <c r="C16" s="14">
        <v>723301</v>
      </c>
      <c r="D16" s="15">
        <v>187092</v>
      </c>
      <c r="E16" s="15">
        <v>111836</v>
      </c>
      <c r="F16" s="15">
        <v>138089</v>
      </c>
      <c r="G16" s="15">
        <v>35937</v>
      </c>
      <c r="H16" s="15">
        <v>7373</v>
      </c>
      <c r="I16" s="15">
        <v>7121</v>
      </c>
      <c r="J16" s="15">
        <v>20990</v>
      </c>
      <c r="K16" s="15">
        <v>12651</v>
      </c>
      <c r="L16" s="15">
        <v>38048</v>
      </c>
      <c r="M16" s="15">
        <v>784</v>
      </c>
      <c r="N16" s="17">
        <v>3511</v>
      </c>
      <c r="O16" s="18">
        <f t="shared" si="0"/>
        <v>1286733</v>
      </c>
      <c r="P16" s="13" t="s">
        <v>32</v>
      </c>
      <c r="Q16" s="62" t="s">
        <v>46</v>
      </c>
      <c r="U16" s="20"/>
    </row>
    <row r="17" spans="1:21" ht="24" customHeight="1" thickBot="1">
      <c r="A17" s="61"/>
      <c r="B17" s="27" t="s">
        <v>34</v>
      </c>
      <c r="C17" s="22">
        <v>348610</v>
      </c>
      <c r="D17" s="23">
        <v>114597</v>
      </c>
      <c r="E17" s="23">
        <v>66182</v>
      </c>
      <c r="F17" s="23">
        <v>70509</v>
      </c>
      <c r="G17" s="23">
        <v>16824</v>
      </c>
      <c r="H17" s="23">
        <v>2556</v>
      </c>
      <c r="I17" s="23">
        <v>2358</v>
      </c>
      <c r="J17" s="23">
        <v>8247</v>
      </c>
      <c r="K17" s="23">
        <v>3116</v>
      </c>
      <c r="L17" s="23">
        <v>11863</v>
      </c>
      <c r="M17" s="23">
        <v>784</v>
      </c>
      <c r="N17" s="24">
        <v>2956</v>
      </c>
      <c r="O17" s="43">
        <f t="shared" si="0"/>
        <v>648602</v>
      </c>
      <c r="P17" s="21" t="s">
        <v>35</v>
      </c>
      <c r="Q17" s="63"/>
      <c r="U17" s="20"/>
    </row>
    <row r="18" spans="1:21" ht="24" customHeight="1" thickBot="1">
      <c r="A18" s="44" t="s">
        <v>47</v>
      </c>
      <c r="B18" s="28" t="s">
        <v>31</v>
      </c>
      <c r="C18" s="18">
        <f>SUM(C6,C8,C10,C12,C14,C16)</f>
        <v>2327275</v>
      </c>
      <c r="D18" s="18">
        <f aca="true" t="shared" si="1" ref="D18:N19">SUM(D6,D8,D10,D12,D14,D16)</f>
        <v>1063012</v>
      </c>
      <c r="E18" s="18">
        <f t="shared" si="1"/>
        <v>592810</v>
      </c>
      <c r="F18" s="18">
        <f t="shared" si="1"/>
        <v>314159</v>
      </c>
      <c r="G18" s="18">
        <f t="shared" si="1"/>
        <v>97307</v>
      </c>
      <c r="H18" s="18">
        <f t="shared" si="1"/>
        <v>35943</v>
      </c>
      <c r="I18" s="18">
        <f t="shared" si="1"/>
        <v>85826</v>
      </c>
      <c r="J18" s="18">
        <f t="shared" si="1"/>
        <v>106464</v>
      </c>
      <c r="K18" s="18">
        <f t="shared" si="1"/>
        <v>103780</v>
      </c>
      <c r="L18" s="18">
        <f t="shared" si="1"/>
        <v>299207</v>
      </c>
      <c r="M18" s="18">
        <f t="shared" si="1"/>
        <v>22162</v>
      </c>
      <c r="N18" s="18">
        <f t="shared" si="1"/>
        <v>9067</v>
      </c>
      <c r="O18" s="18">
        <f>SUM(C18:N18)</f>
        <v>5057012</v>
      </c>
      <c r="P18" s="29" t="s">
        <v>32</v>
      </c>
      <c r="Q18" s="30"/>
      <c r="R18" s="20"/>
      <c r="U18" s="20"/>
    </row>
    <row r="19" spans="1:21" ht="24" customHeight="1" thickBot="1">
      <c r="A19" s="45"/>
      <c r="B19" s="31" t="s">
        <v>34</v>
      </c>
      <c r="C19" s="32">
        <f>SUM(C7,C9,C11,C13,C15,C17)</f>
        <v>1168728</v>
      </c>
      <c r="D19" s="32">
        <f t="shared" si="1"/>
        <v>568113</v>
      </c>
      <c r="E19" s="32">
        <f t="shared" si="1"/>
        <v>314129</v>
      </c>
      <c r="F19" s="32">
        <f t="shared" si="1"/>
        <v>137028</v>
      </c>
      <c r="G19" s="32">
        <f t="shared" si="1"/>
        <v>44492</v>
      </c>
      <c r="H19" s="32">
        <f t="shared" si="1"/>
        <v>14488</v>
      </c>
      <c r="I19" s="32">
        <f t="shared" si="1"/>
        <v>18790</v>
      </c>
      <c r="J19" s="32">
        <f t="shared" si="1"/>
        <v>33392</v>
      </c>
      <c r="K19" s="32">
        <f t="shared" si="1"/>
        <v>30850</v>
      </c>
      <c r="L19" s="32">
        <f t="shared" si="1"/>
        <v>65620</v>
      </c>
      <c r="M19" s="32">
        <f t="shared" si="1"/>
        <v>15858</v>
      </c>
      <c r="N19" s="32">
        <f t="shared" si="1"/>
        <v>8383</v>
      </c>
      <c r="O19" s="43">
        <f>SUM(C19:N19)</f>
        <v>2419871</v>
      </c>
      <c r="P19" s="33" t="s">
        <v>35</v>
      </c>
      <c r="Q19" s="42" t="s">
        <v>29</v>
      </c>
      <c r="R19" s="20"/>
      <c r="U19" s="20"/>
    </row>
    <row r="20" spans="1:21" s="38" customFormat="1" ht="12.75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6"/>
      <c r="U20" s="20"/>
    </row>
    <row r="21" spans="1:17" s="38" customFormat="1" ht="15">
      <c r="A21" s="39" t="s">
        <v>48</v>
      </c>
      <c r="B21" s="35"/>
      <c r="C21" s="36"/>
      <c r="D21" s="36"/>
      <c r="E21" s="36"/>
      <c r="F21" s="36"/>
      <c r="G21" s="6"/>
      <c r="H21" s="40"/>
      <c r="I21" s="36"/>
      <c r="J21" s="36"/>
      <c r="K21" s="36"/>
      <c r="L21" s="36"/>
      <c r="M21" s="36"/>
      <c r="N21" s="36"/>
      <c r="O21" s="40"/>
      <c r="P21" s="37"/>
      <c r="Q21" s="36" t="s">
        <v>49</v>
      </c>
    </row>
    <row r="22" ht="15.75">
      <c r="H22" s="40"/>
    </row>
    <row r="25" spans="3:15" ht="15.75">
      <c r="C25" s="41"/>
      <c r="D25" s="41"/>
      <c r="E25" s="41"/>
      <c r="F25" s="41"/>
      <c r="G25" s="41"/>
      <c r="H25" s="41"/>
      <c r="O25" s="41"/>
    </row>
    <row r="26" spans="7:12" ht="15.75">
      <c r="G26" s="41"/>
      <c r="L26" s="41"/>
    </row>
    <row r="27" spans="3:15" ht="15.75"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3:15" ht="15.75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7:12" ht="15.75">
      <c r="G29" s="41"/>
      <c r="L29" s="41"/>
    </row>
    <row r="30" spans="7:12" ht="15.75">
      <c r="G30" s="41"/>
      <c r="L30" s="41"/>
    </row>
    <row r="32" ht="15.75">
      <c r="G32" s="41"/>
    </row>
    <row r="33" ht="15.75">
      <c r="G33" s="41"/>
    </row>
    <row r="35" ht="15.75">
      <c r="G35" s="41"/>
    </row>
    <row r="36" ht="15.75">
      <c r="G36" s="41"/>
    </row>
    <row r="38" ht="15.75">
      <c r="G38" s="41"/>
    </row>
    <row r="39" ht="15.75">
      <c r="G39" s="41"/>
    </row>
  </sheetData>
  <sheetProtection/>
  <mergeCells count="12">
    <mergeCell ref="A18:A19"/>
    <mergeCell ref="A1:P1"/>
    <mergeCell ref="A2:O2"/>
    <mergeCell ref="A4:B5"/>
    <mergeCell ref="P4:Q5"/>
    <mergeCell ref="A6:A7"/>
    <mergeCell ref="A8:A9"/>
    <mergeCell ref="A10:A11"/>
    <mergeCell ref="A12:A13"/>
    <mergeCell ref="A14:A15"/>
    <mergeCell ref="A16:A17"/>
    <mergeCell ref="Q16:Q17"/>
  </mergeCells>
  <printOptions/>
  <pageMargins left="0.2" right="0.2" top="0.88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2015-04-27T08:27:14Z</dcterms:modified>
  <cp:category/>
  <cp:version/>
  <cp:contentType/>
  <cp:contentStatus/>
</cp:coreProperties>
</file>