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251" windowWidth="11445" windowHeight="9210" tabRatio="602" activeTab="0"/>
  </bookViews>
  <sheets>
    <sheet name="Recovered_Sheet1" sheetId="1" r:id="rId1"/>
  </sheets>
  <definedNames>
    <definedName name="_xlnm.Print_Area" localSheetId="0">'Recovered_Sheet1'!$B:$W</definedName>
  </definedNames>
  <calcPr fullCalcOnLoad="1"/>
</workbook>
</file>

<file path=xl/sharedStrings.xml><?xml version="1.0" encoding="utf-8"?>
<sst xmlns="http://schemas.openxmlformats.org/spreadsheetml/2006/main" count="93" uniqueCount="63">
  <si>
    <t>Ajloun</t>
  </si>
  <si>
    <t>Al-Azraq</t>
  </si>
  <si>
    <t>Al-karak</t>
  </si>
  <si>
    <t>Amman</t>
  </si>
  <si>
    <t>Aqaba</t>
  </si>
  <si>
    <t>Dead Sea</t>
  </si>
  <si>
    <t>Irbid</t>
  </si>
  <si>
    <t>Jarash</t>
  </si>
  <si>
    <t>Madaba</t>
  </si>
  <si>
    <t>Petra</t>
  </si>
  <si>
    <t>Wade Rum</t>
  </si>
  <si>
    <t>Total</t>
  </si>
  <si>
    <t>Asia And Pacific</t>
  </si>
  <si>
    <t>Arab</t>
  </si>
  <si>
    <t>المصدر : وزارة السياحة والاثار</t>
  </si>
  <si>
    <t>المنطقة</t>
  </si>
  <si>
    <t>عدد الليالي</t>
  </si>
  <si>
    <t>الدول الافريقية</t>
  </si>
  <si>
    <t>عدد النزلاء</t>
  </si>
  <si>
    <t>الدول الامريكية</t>
  </si>
  <si>
    <t>الدول العربية</t>
  </si>
  <si>
    <t>الدول الاوروبية</t>
  </si>
  <si>
    <t>المجموع</t>
  </si>
  <si>
    <t>Nights</t>
  </si>
  <si>
    <t>Region</t>
  </si>
  <si>
    <t>عمان</t>
  </si>
  <si>
    <t>العقبه</t>
  </si>
  <si>
    <t>البتراء</t>
  </si>
  <si>
    <t>البحر الميت</t>
  </si>
  <si>
    <t>مادبا</t>
  </si>
  <si>
    <t>اربد</t>
  </si>
  <si>
    <t>جرش</t>
  </si>
  <si>
    <t>عجلون</t>
  </si>
  <si>
    <t>وادي رم</t>
  </si>
  <si>
    <t>الازرق</t>
  </si>
  <si>
    <t>الكرك</t>
  </si>
  <si>
    <t>Jordanian</t>
  </si>
  <si>
    <t>Source : Ministry of Tourism &amp; Antiquities</t>
  </si>
  <si>
    <t>Arrivals</t>
  </si>
  <si>
    <t>Location</t>
  </si>
  <si>
    <t>الموقع</t>
  </si>
  <si>
    <t xml:space="preserve"> دول اسيا </t>
  </si>
  <si>
    <t xml:space="preserve"> والباسيفيك</t>
  </si>
  <si>
    <t xml:space="preserve"> اردني </t>
  </si>
  <si>
    <t>Countries</t>
  </si>
  <si>
    <t>African</t>
  </si>
  <si>
    <t>American</t>
  </si>
  <si>
    <t>European</t>
  </si>
  <si>
    <t>Ma''an Spa</t>
  </si>
  <si>
    <t xml:space="preserve">جنة ماعين </t>
  </si>
  <si>
    <t>AL zarqa</t>
  </si>
  <si>
    <t>الزرقاء</t>
  </si>
  <si>
    <t>AL- Shobaq</t>
  </si>
  <si>
    <t>الشوبك</t>
  </si>
  <si>
    <t xml:space="preserve">عدد النزلاء </t>
  </si>
  <si>
    <t>Balqa</t>
  </si>
  <si>
    <t>Al Tafelieh</t>
  </si>
  <si>
    <t>البلقاء</t>
  </si>
  <si>
    <t>الطفيلة</t>
  </si>
  <si>
    <t xml:space="preserve">                                                             جدول  رقم 6.3 عدد الليالي وعدد نزلاء الفنادق حسب الموقع ومجموعة الدول للفترة كانون ثاني - كانون أول 2019                                                                   </t>
  </si>
  <si>
    <t>Table 6 .3  Beds Night / Arrivals at Classified  Hotels by Location &amp; Country Groups, 2019</t>
  </si>
  <si>
    <t>AL Mafraq</t>
  </si>
  <si>
    <t xml:space="preserve">المفرق </t>
  </si>
</sst>
</file>

<file path=xl/styles.xml><?xml version="1.0" encoding="utf-8"?>
<styleSheet xmlns="http://schemas.openxmlformats.org/spreadsheetml/2006/main">
  <numFmts count="2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dd/mm/yyyy"/>
    <numFmt numFmtId="179" formatCode="0.0%"/>
  </numFmts>
  <fonts count="51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Verdana"/>
      <family val="2"/>
    </font>
    <font>
      <b/>
      <sz val="22"/>
      <color indexed="8"/>
      <name val="Times New Roman"/>
      <family val="1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 readingOrder="1"/>
      <protection/>
    </xf>
    <xf numFmtId="0" fontId="12" fillId="33" borderId="0" xfId="0" applyNumberFormat="1" applyFont="1" applyFill="1" applyBorder="1" applyAlignment="1" applyProtection="1">
      <alignment readingOrder="1"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Alignment="1">
      <alignment horizontal="left" readingOrder="1"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3" fontId="4" fillId="33" borderId="0" xfId="0" applyNumberFormat="1" applyFont="1" applyFill="1" applyBorder="1" applyAlignment="1" applyProtection="1">
      <alignment horizontal="center" readingOrder="1"/>
      <protection/>
    </xf>
    <xf numFmtId="0" fontId="13" fillId="34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0" fontId="12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 horizontal="center" vertical="center"/>
      <protection/>
    </xf>
    <xf numFmtId="0" fontId="14" fillId="34" borderId="0" xfId="0" applyFont="1" applyFill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 readingOrder="1"/>
    </xf>
    <xf numFmtId="0" fontId="13" fillId="35" borderId="14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 readingOrder="1"/>
    </xf>
    <xf numFmtId="3" fontId="5" fillId="35" borderId="19" xfId="0" applyNumberFormat="1" applyFont="1" applyFill="1" applyBorder="1" applyAlignment="1">
      <alignment vertical="center"/>
    </xf>
    <xf numFmtId="3" fontId="5" fillId="35" borderId="20" xfId="0" applyNumberFormat="1" applyFont="1" applyFill="1" applyBorder="1" applyAlignment="1">
      <alignment vertical="center"/>
    </xf>
    <xf numFmtId="3" fontId="5" fillId="35" borderId="21" xfId="0" applyNumberFormat="1" applyFont="1" applyFill="1" applyBorder="1" applyAlignment="1">
      <alignment vertical="center"/>
    </xf>
    <xf numFmtId="3" fontId="5" fillId="35" borderId="22" xfId="0" applyNumberFormat="1" applyFont="1" applyFill="1" applyBorder="1" applyAlignment="1">
      <alignment vertical="center"/>
    </xf>
    <xf numFmtId="3" fontId="7" fillId="35" borderId="23" xfId="0" applyNumberFormat="1" applyFont="1" applyFill="1" applyBorder="1" applyAlignment="1">
      <alignment horizontal="center" vertical="center"/>
    </xf>
    <xf numFmtId="3" fontId="7" fillId="35" borderId="24" xfId="0" applyNumberFormat="1" applyFont="1" applyFill="1" applyBorder="1" applyAlignment="1">
      <alignment horizontal="center" vertical="center"/>
    </xf>
    <xf numFmtId="3" fontId="5" fillId="35" borderId="25" xfId="0" applyNumberFormat="1" applyFont="1" applyFill="1" applyBorder="1" applyAlignment="1">
      <alignment vertical="center"/>
    </xf>
    <xf numFmtId="0" fontId="14" fillId="35" borderId="13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9" fontId="15" fillId="34" borderId="18" xfId="0" applyNumberFormat="1" applyFont="1" applyFill="1" applyBorder="1" applyAlignment="1" applyProtection="1">
      <alignment/>
      <protection/>
    </xf>
    <xf numFmtId="0" fontId="16" fillId="34" borderId="28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vertical="center"/>
    </xf>
    <xf numFmtId="3" fontId="13" fillId="34" borderId="29" xfId="0" applyNumberFormat="1" applyFont="1" applyFill="1" applyBorder="1" applyAlignment="1">
      <alignment horizontal="center" vertical="center" readingOrder="1"/>
    </xf>
    <xf numFmtId="0" fontId="13" fillId="35" borderId="12" xfId="0" applyFont="1" applyFill="1" applyBorder="1" applyAlignment="1">
      <alignment vertical="center"/>
    </xf>
    <xf numFmtId="3" fontId="13" fillId="35" borderId="19" xfId="0" applyNumberFormat="1" applyFont="1" applyFill="1" applyBorder="1" applyAlignment="1">
      <alignment horizontal="left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vertical="center"/>
    </xf>
    <xf numFmtId="3" fontId="13" fillId="34" borderId="14" xfId="0" applyNumberFormat="1" applyFont="1" applyFill="1" applyBorder="1" applyAlignment="1">
      <alignment horizontal="center" vertical="center" readingOrder="1"/>
    </xf>
    <xf numFmtId="0" fontId="13" fillId="35" borderId="31" xfId="0" applyNumberFormat="1" applyFont="1" applyFill="1" applyBorder="1" applyAlignment="1" applyProtection="1">
      <alignment/>
      <protection/>
    </xf>
    <xf numFmtId="3" fontId="13" fillId="35" borderId="22" xfId="0" applyNumberFormat="1" applyFont="1" applyFill="1" applyBorder="1" applyAlignment="1">
      <alignment horizontal="left" vertical="center"/>
    </xf>
    <xf numFmtId="0" fontId="13" fillId="35" borderId="32" xfId="0" applyFont="1" applyFill="1" applyBorder="1" applyAlignment="1">
      <alignment vertical="center"/>
    </xf>
    <xf numFmtId="3" fontId="13" fillId="35" borderId="21" xfId="0" applyNumberFormat="1" applyFont="1" applyFill="1" applyBorder="1" applyAlignment="1">
      <alignment horizontal="left" vertical="center"/>
    </xf>
    <xf numFmtId="0" fontId="13" fillId="35" borderId="33" xfId="0" applyNumberFormat="1" applyFont="1" applyFill="1" applyBorder="1" applyAlignment="1" applyProtection="1">
      <alignment/>
      <protection/>
    </xf>
    <xf numFmtId="0" fontId="17" fillId="34" borderId="28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vertical="center"/>
    </xf>
    <xf numFmtId="0" fontId="13" fillId="35" borderId="31" xfId="0" applyFont="1" applyFill="1" applyBorder="1" applyAlignment="1">
      <alignment vertical="center"/>
    </xf>
    <xf numFmtId="0" fontId="17" fillId="34" borderId="3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3" fontId="13" fillId="35" borderId="20" xfId="0" applyNumberFormat="1" applyFont="1" applyFill="1" applyBorder="1" applyAlignment="1">
      <alignment horizontal="left" vertical="center"/>
    </xf>
    <xf numFmtId="3" fontId="13" fillId="35" borderId="21" xfId="0" applyNumberFormat="1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vertical="center"/>
    </xf>
    <xf numFmtId="3" fontId="13" fillId="34" borderId="34" xfId="0" applyNumberFormat="1" applyFont="1" applyFill="1" applyBorder="1" applyAlignment="1">
      <alignment horizontal="center" vertical="center" readingOrder="1"/>
    </xf>
    <xf numFmtId="3" fontId="13" fillId="35" borderId="22" xfId="0" applyNumberFormat="1" applyFont="1" applyFill="1" applyBorder="1" applyAlignment="1">
      <alignment horizontal="center" vertical="top"/>
    </xf>
    <xf numFmtId="0" fontId="17" fillId="35" borderId="13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3" fillId="35" borderId="35" xfId="0" applyFont="1" applyFill="1" applyBorder="1" applyAlignment="1">
      <alignment vertical="center"/>
    </xf>
    <xf numFmtId="3" fontId="13" fillId="35" borderId="19" xfId="0" applyNumberFormat="1" applyFont="1" applyFill="1" applyBorder="1" applyAlignment="1">
      <alignment horizontal="center"/>
    </xf>
    <xf numFmtId="0" fontId="17" fillId="35" borderId="18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3" fillId="35" borderId="36" xfId="0" applyNumberFormat="1" applyFont="1" applyFill="1" applyBorder="1" applyAlignment="1" applyProtection="1">
      <alignment/>
      <protection/>
    </xf>
    <xf numFmtId="3" fontId="13" fillId="35" borderId="25" xfId="0" applyNumberFormat="1" applyFont="1" applyFill="1" applyBorder="1" applyAlignment="1">
      <alignment horizontal="left" vertical="center"/>
    </xf>
    <xf numFmtId="3" fontId="17" fillId="36" borderId="13" xfId="0" applyNumberFormat="1" applyFont="1" applyFill="1" applyBorder="1" applyAlignment="1">
      <alignment horizontal="center" vertical="center"/>
    </xf>
    <xf numFmtId="3" fontId="17" fillId="36" borderId="18" xfId="0" applyNumberFormat="1" applyFont="1" applyFill="1" applyBorder="1" applyAlignment="1">
      <alignment horizontal="center" vertical="center"/>
    </xf>
    <xf numFmtId="0" fontId="7" fillId="34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/>
    </xf>
    <xf numFmtId="3" fontId="7" fillId="35" borderId="37" xfId="0" applyNumberFormat="1" applyFont="1" applyFill="1" applyBorder="1" applyAlignment="1">
      <alignment horizontal="center" vertical="center"/>
    </xf>
    <xf numFmtId="3" fontId="7" fillId="35" borderId="23" xfId="0" applyNumberFormat="1" applyFont="1" applyFill="1" applyBorder="1" applyAlignment="1">
      <alignment horizontal="center" vertical="center"/>
    </xf>
    <xf numFmtId="3" fontId="7" fillId="35" borderId="24" xfId="0" applyNumberFormat="1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 applyProtection="1">
      <alignment horizontal="center"/>
      <protection/>
    </xf>
    <xf numFmtId="0" fontId="13" fillId="35" borderId="26" xfId="0" applyNumberFormat="1" applyFont="1" applyFill="1" applyBorder="1" applyAlignment="1" applyProtection="1">
      <alignment horizontal="center"/>
      <protection/>
    </xf>
    <xf numFmtId="3" fontId="7" fillId="35" borderId="11" xfId="0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/>
    </xf>
    <xf numFmtId="0" fontId="13" fillId="35" borderId="11" xfId="0" applyNumberFormat="1" applyFont="1" applyFill="1" applyBorder="1" applyAlignment="1" applyProtection="1">
      <alignment horizontal="center"/>
      <protection/>
    </xf>
    <xf numFmtId="0" fontId="13" fillId="35" borderId="27" xfId="0" applyNumberFormat="1" applyFont="1" applyFill="1" applyBorder="1" applyAlignment="1" applyProtection="1">
      <alignment horizontal="center"/>
      <protection/>
    </xf>
    <xf numFmtId="0" fontId="13" fillId="35" borderId="10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3" fontId="9" fillId="35" borderId="38" xfId="0" applyNumberFormat="1" applyFont="1" applyFill="1" applyBorder="1" applyAlignment="1">
      <alignment horizontal="center" vertical="center"/>
    </xf>
    <xf numFmtId="3" fontId="9" fillId="35" borderId="39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8"/>
  <sheetViews>
    <sheetView rightToLeft="1" tabSelected="1" zoomScalePageLayoutView="0" workbookViewId="0" topLeftCell="A1">
      <selection activeCell="D20" sqref="D20"/>
    </sheetView>
  </sheetViews>
  <sheetFormatPr defaultColWidth="10.57421875" defaultRowHeight="12.75"/>
  <cols>
    <col min="1" max="1" width="10.57421875" style="1" customWidth="1"/>
    <col min="2" max="3" width="10.57421875" style="3" customWidth="1"/>
    <col min="4" max="4" width="10.57421875" style="2" customWidth="1"/>
    <col min="5" max="5" width="12.421875" style="2" customWidth="1"/>
    <col min="6" max="15" width="10.57421875" style="2" customWidth="1"/>
    <col min="16" max="19" width="10.57421875" style="23" customWidth="1"/>
    <col min="20" max="20" width="10.57421875" style="2" customWidth="1"/>
    <col min="21" max="21" width="12.8515625" style="8" customWidth="1"/>
    <col min="22" max="22" width="10.57421875" style="1" customWidth="1"/>
    <col min="23" max="23" width="10.57421875" style="12" customWidth="1"/>
    <col min="24" max="16384" width="10.57421875" style="1" customWidth="1"/>
  </cols>
  <sheetData>
    <row r="1" spans="2:23" ht="16.5" customHeight="1">
      <c r="B1" s="82" t="s">
        <v>59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2:23" ht="15.75" customHeight="1">
      <c r="B2" s="83" t="s">
        <v>60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ht="16.5" thickBot="1"/>
    <row r="4" spans="2:23" s="10" customFormat="1" ht="23.25" customHeight="1">
      <c r="B4" s="95" t="s">
        <v>40</v>
      </c>
      <c r="C4" s="96"/>
      <c r="D4" s="28" t="s">
        <v>3</v>
      </c>
      <c r="E4" s="29" t="s">
        <v>4</v>
      </c>
      <c r="F4" s="29" t="s">
        <v>9</v>
      </c>
      <c r="G4" s="29" t="s">
        <v>5</v>
      </c>
      <c r="H4" s="29" t="s">
        <v>8</v>
      </c>
      <c r="I4" s="29" t="s">
        <v>6</v>
      </c>
      <c r="J4" s="29" t="s">
        <v>7</v>
      </c>
      <c r="K4" s="29" t="s">
        <v>0</v>
      </c>
      <c r="L4" s="29" t="s">
        <v>10</v>
      </c>
      <c r="M4" s="29" t="s">
        <v>1</v>
      </c>
      <c r="N4" s="29" t="s">
        <v>2</v>
      </c>
      <c r="O4" s="29" t="s">
        <v>48</v>
      </c>
      <c r="P4" s="46" t="s">
        <v>52</v>
      </c>
      <c r="Q4" s="46" t="s">
        <v>55</v>
      </c>
      <c r="R4" s="46" t="s">
        <v>56</v>
      </c>
      <c r="S4" s="46" t="s">
        <v>61</v>
      </c>
      <c r="T4" s="46" t="s">
        <v>50</v>
      </c>
      <c r="U4" s="30" t="s">
        <v>11</v>
      </c>
      <c r="V4" s="91" t="s">
        <v>39</v>
      </c>
      <c r="W4" s="92"/>
    </row>
    <row r="5" spans="2:25" s="10" customFormat="1" ht="23.25" customHeight="1" thickBot="1">
      <c r="B5" s="93" t="s">
        <v>15</v>
      </c>
      <c r="C5" s="94"/>
      <c r="D5" s="31" t="s">
        <v>25</v>
      </c>
      <c r="E5" s="32" t="s">
        <v>26</v>
      </c>
      <c r="F5" s="32" t="s">
        <v>27</v>
      </c>
      <c r="G5" s="32" t="s">
        <v>28</v>
      </c>
      <c r="H5" s="32" t="s">
        <v>29</v>
      </c>
      <c r="I5" s="32" t="s">
        <v>30</v>
      </c>
      <c r="J5" s="32" t="s">
        <v>31</v>
      </c>
      <c r="K5" s="32" t="s">
        <v>32</v>
      </c>
      <c r="L5" s="33" t="s">
        <v>33</v>
      </c>
      <c r="M5" s="32" t="s">
        <v>34</v>
      </c>
      <c r="N5" s="34" t="s">
        <v>35</v>
      </c>
      <c r="O5" s="32" t="s">
        <v>49</v>
      </c>
      <c r="P5" s="45" t="s">
        <v>53</v>
      </c>
      <c r="Q5" s="45" t="s">
        <v>57</v>
      </c>
      <c r="R5" s="45" t="s">
        <v>58</v>
      </c>
      <c r="S5" s="45" t="s">
        <v>62</v>
      </c>
      <c r="T5" s="45" t="s">
        <v>51</v>
      </c>
      <c r="U5" s="35" t="s">
        <v>22</v>
      </c>
      <c r="V5" s="87" t="s">
        <v>24</v>
      </c>
      <c r="W5" s="88"/>
      <c r="X5" s="17"/>
      <c r="Y5" s="17"/>
    </row>
    <row r="6" spans="2:25" ht="26.25" customHeight="1" thickBot="1">
      <c r="B6" s="89" t="s">
        <v>17</v>
      </c>
      <c r="C6" s="36" t="s">
        <v>16</v>
      </c>
      <c r="D6" s="26">
        <v>28332</v>
      </c>
      <c r="E6" s="48">
        <v>1523</v>
      </c>
      <c r="F6" s="48">
        <v>1583</v>
      </c>
      <c r="G6" s="48">
        <v>4319</v>
      </c>
      <c r="H6" s="48">
        <v>386</v>
      </c>
      <c r="I6" s="48">
        <v>16</v>
      </c>
      <c r="J6" s="48">
        <v>167</v>
      </c>
      <c r="K6" s="48">
        <v>0</v>
      </c>
      <c r="L6" s="48">
        <v>200</v>
      </c>
      <c r="M6" s="48">
        <v>0</v>
      </c>
      <c r="N6" s="48">
        <v>0</v>
      </c>
      <c r="O6" s="48">
        <v>72</v>
      </c>
      <c r="P6" s="48">
        <v>3</v>
      </c>
      <c r="Q6" s="48">
        <v>0</v>
      </c>
      <c r="R6" s="48">
        <v>8</v>
      </c>
      <c r="S6" s="48">
        <v>0</v>
      </c>
      <c r="T6" s="49">
        <v>0</v>
      </c>
      <c r="U6" s="50">
        <f aca="true" t="shared" si="0" ref="U6:U17">SUM(D6:T6)</f>
        <v>36609</v>
      </c>
      <c r="V6" s="51" t="s">
        <v>23</v>
      </c>
      <c r="W6" s="52" t="s">
        <v>45</v>
      </c>
      <c r="X6" s="19"/>
      <c r="Y6" s="18"/>
    </row>
    <row r="7" spans="2:25" ht="26.25" customHeight="1" thickBot="1">
      <c r="B7" s="84"/>
      <c r="C7" s="37" t="s">
        <v>54</v>
      </c>
      <c r="D7" s="27">
        <v>16835</v>
      </c>
      <c r="E7" s="53">
        <v>901</v>
      </c>
      <c r="F7" s="53">
        <v>1034</v>
      </c>
      <c r="G7" s="53">
        <v>2927</v>
      </c>
      <c r="H7" s="53">
        <v>319</v>
      </c>
      <c r="I7" s="53">
        <v>9</v>
      </c>
      <c r="J7" s="53">
        <v>61</v>
      </c>
      <c r="K7" s="48">
        <v>0</v>
      </c>
      <c r="L7" s="53">
        <v>196</v>
      </c>
      <c r="M7" s="53">
        <v>0</v>
      </c>
      <c r="N7" s="53">
        <v>0</v>
      </c>
      <c r="O7" s="53">
        <v>62</v>
      </c>
      <c r="P7" s="53">
        <v>3</v>
      </c>
      <c r="Q7" s="53">
        <v>0</v>
      </c>
      <c r="R7" s="54">
        <v>8</v>
      </c>
      <c r="S7" s="54">
        <v>0</v>
      </c>
      <c r="T7" s="55">
        <v>0</v>
      </c>
      <c r="U7" s="56">
        <f t="shared" si="0"/>
        <v>22355</v>
      </c>
      <c r="V7" s="57" t="s">
        <v>38</v>
      </c>
      <c r="W7" s="58" t="s">
        <v>44</v>
      </c>
      <c r="X7" s="19"/>
      <c r="Y7" s="18"/>
    </row>
    <row r="8" spans="2:25" ht="26.25" customHeight="1" thickBot="1">
      <c r="B8" s="85" t="s">
        <v>19</v>
      </c>
      <c r="C8" s="38" t="s">
        <v>16</v>
      </c>
      <c r="D8" s="26">
        <v>322002</v>
      </c>
      <c r="E8" s="54">
        <v>72683</v>
      </c>
      <c r="F8" s="48">
        <v>103728</v>
      </c>
      <c r="G8" s="48">
        <v>92813</v>
      </c>
      <c r="H8" s="48">
        <v>5670</v>
      </c>
      <c r="I8" s="48">
        <v>294</v>
      </c>
      <c r="J8" s="48">
        <v>371</v>
      </c>
      <c r="K8" s="48">
        <v>14</v>
      </c>
      <c r="L8" s="48">
        <v>5306</v>
      </c>
      <c r="M8" s="48">
        <v>0</v>
      </c>
      <c r="N8" s="48">
        <v>0</v>
      </c>
      <c r="O8" s="48">
        <v>808</v>
      </c>
      <c r="P8" s="48">
        <v>15</v>
      </c>
      <c r="Q8" s="54">
        <v>95</v>
      </c>
      <c r="R8" s="48">
        <v>1134</v>
      </c>
      <c r="S8" s="48">
        <v>0</v>
      </c>
      <c r="T8" s="49">
        <v>0</v>
      </c>
      <c r="U8" s="50">
        <f t="shared" si="0"/>
        <v>604933</v>
      </c>
      <c r="V8" s="59" t="s">
        <v>23</v>
      </c>
      <c r="W8" s="60" t="s">
        <v>46</v>
      </c>
      <c r="X8" s="19"/>
      <c r="Y8" s="18"/>
    </row>
    <row r="9" spans="2:25" ht="22.5" customHeight="1" thickBot="1">
      <c r="B9" s="86" t="s">
        <v>18</v>
      </c>
      <c r="C9" s="39" t="s">
        <v>18</v>
      </c>
      <c r="D9" s="27">
        <v>176142</v>
      </c>
      <c r="E9" s="53">
        <v>43610</v>
      </c>
      <c r="F9" s="53">
        <v>59631</v>
      </c>
      <c r="G9" s="53">
        <v>59296</v>
      </c>
      <c r="H9" s="53">
        <v>4094</v>
      </c>
      <c r="I9" s="53">
        <v>163</v>
      </c>
      <c r="J9" s="53">
        <v>232</v>
      </c>
      <c r="K9" s="48">
        <v>14</v>
      </c>
      <c r="L9" s="53">
        <v>4998</v>
      </c>
      <c r="M9" s="53">
        <v>0</v>
      </c>
      <c r="N9" s="53">
        <v>0</v>
      </c>
      <c r="O9" s="53">
        <v>671</v>
      </c>
      <c r="P9" s="53">
        <v>15</v>
      </c>
      <c r="Q9" s="54">
        <v>50</v>
      </c>
      <c r="R9" s="54">
        <v>804</v>
      </c>
      <c r="S9" s="54">
        <v>0</v>
      </c>
      <c r="T9" s="55">
        <v>0</v>
      </c>
      <c r="U9" s="56">
        <f t="shared" si="0"/>
        <v>349720</v>
      </c>
      <c r="V9" s="61" t="s">
        <v>38</v>
      </c>
      <c r="W9" s="58" t="s">
        <v>44</v>
      </c>
      <c r="X9" s="18"/>
      <c r="Y9" s="19"/>
    </row>
    <row r="10" spans="2:25" ht="26.25" customHeight="1">
      <c r="B10" s="84" t="s">
        <v>20</v>
      </c>
      <c r="C10" s="37" t="s">
        <v>16</v>
      </c>
      <c r="D10" s="26">
        <v>1017451</v>
      </c>
      <c r="E10" s="48">
        <v>111042</v>
      </c>
      <c r="F10" s="48">
        <v>3220</v>
      </c>
      <c r="G10" s="48">
        <v>52591</v>
      </c>
      <c r="H10" s="48">
        <v>4088</v>
      </c>
      <c r="I10" s="48">
        <v>6053</v>
      </c>
      <c r="J10" s="48">
        <v>2768</v>
      </c>
      <c r="K10" s="62">
        <v>30</v>
      </c>
      <c r="L10" s="48">
        <v>284</v>
      </c>
      <c r="M10" s="48">
        <v>0</v>
      </c>
      <c r="N10" s="48">
        <v>19</v>
      </c>
      <c r="O10" s="48">
        <v>723</v>
      </c>
      <c r="P10" s="48">
        <v>193</v>
      </c>
      <c r="Q10" s="48">
        <v>782</v>
      </c>
      <c r="R10" s="48">
        <v>144</v>
      </c>
      <c r="S10" s="48">
        <v>585</v>
      </c>
      <c r="T10" s="63">
        <v>48</v>
      </c>
      <c r="U10" s="50">
        <f t="shared" si="0"/>
        <v>1200021</v>
      </c>
      <c r="V10" s="64" t="s">
        <v>23</v>
      </c>
      <c r="W10" s="60" t="s">
        <v>13</v>
      </c>
      <c r="X10" s="19"/>
      <c r="Y10" s="18"/>
    </row>
    <row r="11" spans="2:25" ht="23.25" customHeight="1" thickBot="1">
      <c r="B11" s="84"/>
      <c r="C11" s="37" t="s">
        <v>54</v>
      </c>
      <c r="D11" s="27">
        <v>537666</v>
      </c>
      <c r="E11" s="53">
        <v>64374</v>
      </c>
      <c r="F11" s="53">
        <v>2191</v>
      </c>
      <c r="G11" s="53">
        <v>32816</v>
      </c>
      <c r="H11" s="53">
        <v>2279</v>
      </c>
      <c r="I11" s="53">
        <v>4131</v>
      </c>
      <c r="J11" s="53">
        <v>598</v>
      </c>
      <c r="K11" s="65">
        <v>21</v>
      </c>
      <c r="L11" s="53">
        <v>282</v>
      </c>
      <c r="M11" s="53">
        <v>0</v>
      </c>
      <c r="N11" s="53">
        <v>19</v>
      </c>
      <c r="O11" s="53">
        <v>579</v>
      </c>
      <c r="P11" s="53">
        <v>112</v>
      </c>
      <c r="Q11" s="54">
        <v>563</v>
      </c>
      <c r="R11" s="54">
        <v>126</v>
      </c>
      <c r="S11" s="54">
        <v>403</v>
      </c>
      <c r="T11" s="66">
        <v>48</v>
      </c>
      <c r="U11" s="56">
        <f t="shared" si="0"/>
        <v>646208</v>
      </c>
      <c r="V11" s="57" t="s">
        <v>38</v>
      </c>
      <c r="W11" s="58" t="s">
        <v>44</v>
      </c>
      <c r="X11" s="19"/>
      <c r="Y11" s="18"/>
    </row>
    <row r="12" spans="2:25" ht="26.25" customHeight="1">
      <c r="B12" s="40" t="s">
        <v>41</v>
      </c>
      <c r="C12" s="38" t="s">
        <v>16</v>
      </c>
      <c r="D12" s="26">
        <v>368464</v>
      </c>
      <c r="E12" s="48">
        <v>79682</v>
      </c>
      <c r="F12" s="48">
        <v>143976</v>
      </c>
      <c r="G12" s="48">
        <v>117893</v>
      </c>
      <c r="H12" s="48">
        <v>5009</v>
      </c>
      <c r="I12" s="48">
        <v>2279</v>
      </c>
      <c r="J12" s="48">
        <v>243</v>
      </c>
      <c r="K12" s="48">
        <v>14</v>
      </c>
      <c r="L12" s="48">
        <v>8742</v>
      </c>
      <c r="M12" s="48">
        <v>309</v>
      </c>
      <c r="N12" s="48">
        <v>7</v>
      </c>
      <c r="O12" s="48">
        <v>1268</v>
      </c>
      <c r="P12" s="48">
        <v>62</v>
      </c>
      <c r="Q12" s="48">
        <v>0</v>
      </c>
      <c r="R12" s="48">
        <v>1664</v>
      </c>
      <c r="S12" s="48">
        <v>24</v>
      </c>
      <c r="T12" s="63">
        <v>3</v>
      </c>
      <c r="U12" s="50">
        <f t="shared" si="0"/>
        <v>729639</v>
      </c>
      <c r="V12" s="59" t="s">
        <v>23</v>
      </c>
      <c r="W12" s="60" t="s">
        <v>12</v>
      </c>
      <c r="X12" s="19"/>
      <c r="Y12" s="18"/>
    </row>
    <row r="13" spans="2:25" ht="21" customHeight="1" thickBot="1">
      <c r="B13" s="41" t="s">
        <v>42</v>
      </c>
      <c r="C13" s="39" t="s">
        <v>18</v>
      </c>
      <c r="D13" s="27">
        <v>231883</v>
      </c>
      <c r="E13" s="54">
        <v>49669</v>
      </c>
      <c r="F13" s="53">
        <v>69680</v>
      </c>
      <c r="G13" s="53">
        <v>73585</v>
      </c>
      <c r="H13" s="53">
        <v>3709</v>
      </c>
      <c r="I13" s="53">
        <v>1273</v>
      </c>
      <c r="J13" s="53">
        <v>135</v>
      </c>
      <c r="K13" s="53">
        <v>13</v>
      </c>
      <c r="L13" s="53">
        <v>8461</v>
      </c>
      <c r="M13" s="53">
        <v>309</v>
      </c>
      <c r="N13" s="53">
        <v>7</v>
      </c>
      <c r="O13" s="53">
        <v>1111</v>
      </c>
      <c r="P13" s="53">
        <v>62</v>
      </c>
      <c r="Q13" s="53">
        <v>0</v>
      </c>
      <c r="R13" s="54">
        <v>1402</v>
      </c>
      <c r="S13" s="54">
        <v>16</v>
      </c>
      <c r="T13" s="66">
        <v>3</v>
      </c>
      <c r="U13" s="56">
        <f t="shared" si="0"/>
        <v>441318</v>
      </c>
      <c r="V13" s="61" t="s">
        <v>38</v>
      </c>
      <c r="W13" s="58" t="s">
        <v>44</v>
      </c>
      <c r="X13" s="19"/>
      <c r="Y13" s="18"/>
    </row>
    <row r="14" spans="2:25" ht="26.25" customHeight="1">
      <c r="B14" s="84" t="s">
        <v>21</v>
      </c>
      <c r="C14" s="37" t="s">
        <v>16</v>
      </c>
      <c r="D14" s="26">
        <v>750511</v>
      </c>
      <c r="E14" s="54">
        <v>1115562</v>
      </c>
      <c r="F14" s="48">
        <v>221678</v>
      </c>
      <c r="G14" s="48">
        <v>259500</v>
      </c>
      <c r="H14" s="48">
        <v>45880</v>
      </c>
      <c r="I14" s="48">
        <v>3450</v>
      </c>
      <c r="J14" s="48">
        <v>2651</v>
      </c>
      <c r="K14" s="48">
        <v>364</v>
      </c>
      <c r="L14" s="48">
        <v>36447</v>
      </c>
      <c r="M14" s="48">
        <v>0</v>
      </c>
      <c r="N14" s="48">
        <v>826</v>
      </c>
      <c r="O14" s="48">
        <v>6243</v>
      </c>
      <c r="P14" s="48">
        <v>960</v>
      </c>
      <c r="Q14" s="54">
        <v>564</v>
      </c>
      <c r="R14" s="48">
        <v>4745</v>
      </c>
      <c r="S14" s="48">
        <v>5</v>
      </c>
      <c r="T14" s="63">
        <v>12</v>
      </c>
      <c r="U14" s="50">
        <f t="shared" si="0"/>
        <v>2449398</v>
      </c>
      <c r="V14" s="64" t="s">
        <v>23</v>
      </c>
      <c r="W14" s="67" t="s">
        <v>47</v>
      </c>
      <c r="X14" s="19"/>
      <c r="Y14" s="18"/>
    </row>
    <row r="15" spans="2:23" ht="29.25" customHeight="1" thickBot="1">
      <c r="B15" s="84"/>
      <c r="C15" s="37" t="s">
        <v>18</v>
      </c>
      <c r="D15" s="27">
        <v>423876</v>
      </c>
      <c r="E15" s="53">
        <v>508472</v>
      </c>
      <c r="F15" s="53">
        <v>141452</v>
      </c>
      <c r="G15" s="53">
        <v>158190</v>
      </c>
      <c r="H15" s="53">
        <v>34501</v>
      </c>
      <c r="I15" s="53">
        <v>2754</v>
      </c>
      <c r="J15" s="53">
        <v>2037</v>
      </c>
      <c r="K15" s="53">
        <v>336</v>
      </c>
      <c r="L15" s="53">
        <v>32833</v>
      </c>
      <c r="M15" s="53">
        <v>0</v>
      </c>
      <c r="N15" s="53">
        <v>826</v>
      </c>
      <c r="O15" s="53">
        <v>4909</v>
      </c>
      <c r="P15" s="53">
        <v>960</v>
      </c>
      <c r="Q15" s="54">
        <v>412</v>
      </c>
      <c r="R15" s="54">
        <v>3633</v>
      </c>
      <c r="S15" s="54">
        <v>4</v>
      </c>
      <c r="T15" s="66">
        <v>12</v>
      </c>
      <c r="U15" s="56">
        <f t="shared" si="0"/>
        <v>1315207</v>
      </c>
      <c r="V15" s="57" t="s">
        <v>38</v>
      </c>
      <c r="W15" s="58" t="s">
        <v>44</v>
      </c>
    </row>
    <row r="16" spans="2:23" ht="31.5" customHeight="1">
      <c r="B16" s="97" t="s">
        <v>43</v>
      </c>
      <c r="C16" s="38" t="s">
        <v>16</v>
      </c>
      <c r="D16" s="26">
        <v>633732</v>
      </c>
      <c r="E16" s="48">
        <v>984900</v>
      </c>
      <c r="F16" s="48">
        <v>24734</v>
      </c>
      <c r="G16" s="48">
        <v>342344</v>
      </c>
      <c r="H16" s="48">
        <v>2407</v>
      </c>
      <c r="I16" s="62">
        <v>4200</v>
      </c>
      <c r="J16" s="48">
        <v>3088</v>
      </c>
      <c r="K16" s="48">
        <v>1113</v>
      </c>
      <c r="L16" s="48">
        <v>1340</v>
      </c>
      <c r="M16" s="48">
        <v>0</v>
      </c>
      <c r="N16" s="48">
        <v>284</v>
      </c>
      <c r="O16" s="48">
        <v>11416</v>
      </c>
      <c r="P16" s="48">
        <v>812</v>
      </c>
      <c r="Q16" s="48">
        <v>1982</v>
      </c>
      <c r="R16" s="48">
        <v>2975</v>
      </c>
      <c r="S16" s="48">
        <v>261</v>
      </c>
      <c r="T16" s="63">
        <v>20</v>
      </c>
      <c r="U16" s="50">
        <f t="shared" si="0"/>
        <v>2015608</v>
      </c>
      <c r="V16" s="59" t="s">
        <v>23</v>
      </c>
      <c r="W16" s="68"/>
    </row>
    <row r="17" spans="2:23" ht="21" customHeight="1" thickBot="1">
      <c r="B17" s="98"/>
      <c r="C17" s="39" t="s">
        <v>18</v>
      </c>
      <c r="D17" s="27">
        <v>423630</v>
      </c>
      <c r="E17" s="53">
        <v>417569</v>
      </c>
      <c r="F17" s="53">
        <v>11386</v>
      </c>
      <c r="G17" s="53">
        <v>214895</v>
      </c>
      <c r="H17" s="53">
        <v>1218</v>
      </c>
      <c r="I17" s="53">
        <v>2989</v>
      </c>
      <c r="J17" s="53">
        <v>1545</v>
      </c>
      <c r="K17" s="53">
        <v>781</v>
      </c>
      <c r="L17" s="53">
        <v>1326</v>
      </c>
      <c r="M17" s="53">
        <v>0</v>
      </c>
      <c r="N17" s="53">
        <v>284</v>
      </c>
      <c r="O17" s="53">
        <v>7957</v>
      </c>
      <c r="P17" s="53">
        <v>812</v>
      </c>
      <c r="Q17" s="53">
        <v>1325</v>
      </c>
      <c r="R17" s="53">
        <v>2674</v>
      </c>
      <c r="S17" s="53">
        <v>143</v>
      </c>
      <c r="T17" s="69">
        <v>20</v>
      </c>
      <c r="U17" s="70">
        <f t="shared" si="0"/>
        <v>1088554</v>
      </c>
      <c r="V17" s="61" t="s">
        <v>38</v>
      </c>
      <c r="W17" s="71" t="s">
        <v>36</v>
      </c>
    </row>
    <row r="18" spans="2:23" s="13" customFormat="1" ht="36" customHeight="1">
      <c r="B18" s="89" t="s">
        <v>22</v>
      </c>
      <c r="C18" s="36" t="s">
        <v>16</v>
      </c>
      <c r="D18" s="43">
        <f>SUM(D6,D8,D10,D12,D14,D16)</f>
        <v>3120492</v>
      </c>
      <c r="E18" s="72">
        <f aca="true" t="shared" si="1" ref="E18:T18">SUM(E6,E8,E10,E12,E14,E16)</f>
        <v>2365392</v>
      </c>
      <c r="F18" s="72">
        <f t="shared" si="1"/>
        <v>498919</v>
      </c>
      <c r="G18" s="72">
        <f t="shared" si="1"/>
        <v>869460</v>
      </c>
      <c r="H18" s="72">
        <f t="shared" si="1"/>
        <v>63440</v>
      </c>
      <c r="I18" s="72">
        <f t="shared" si="1"/>
        <v>16292</v>
      </c>
      <c r="J18" s="72">
        <f t="shared" si="1"/>
        <v>9288</v>
      </c>
      <c r="K18" s="72">
        <f t="shared" si="1"/>
        <v>1535</v>
      </c>
      <c r="L18" s="72">
        <f t="shared" si="1"/>
        <v>52319</v>
      </c>
      <c r="M18" s="72">
        <f t="shared" si="1"/>
        <v>309</v>
      </c>
      <c r="N18" s="72">
        <f t="shared" si="1"/>
        <v>1136</v>
      </c>
      <c r="O18" s="72">
        <f t="shared" si="1"/>
        <v>20530</v>
      </c>
      <c r="P18" s="72">
        <f t="shared" si="1"/>
        <v>2045</v>
      </c>
      <c r="Q18" s="72">
        <f t="shared" si="1"/>
        <v>3423</v>
      </c>
      <c r="R18" s="72">
        <f t="shared" si="1"/>
        <v>10670</v>
      </c>
      <c r="S18" s="72">
        <f t="shared" si="1"/>
        <v>875</v>
      </c>
      <c r="T18" s="73">
        <f t="shared" si="1"/>
        <v>83</v>
      </c>
      <c r="U18" s="80">
        <f>SUM(D18:T18)</f>
        <v>7036208</v>
      </c>
      <c r="V18" s="74" t="s">
        <v>23</v>
      </c>
      <c r="W18" s="75" t="s">
        <v>11</v>
      </c>
    </row>
    <row r="19" spans="2:24" s="13" customFormat="1" ht="34.5" customHeight="1" thickBot="1">
      <c r="B19" s="90"/>
      <c r="C19" s="42" t="s">
        <v>54</v>
      </c>
      <c r="D19" s="44">
        <f>SUM(D7,D9,D11,D13,D15,D17)</f>
        <v>1810032</v>
      </c>
      <c r="E19" s="76">
        <f aca="true" t="shared" si="2" ref="E19:T19">SUM(E7,E9,E11,E13,E15,E17)</f>
        <v>1084595</v>
      </c>
      <c r="F19" s="76">
        <f t="shared" si="2"/>
        <v>285374</v>
      </c>
      <c r="G19" s="76">
        <f t="shared" si="2"/>
        <v>541709</v>
      </c>
      <c r="H19" s="76">
        <f t="shared" si="2"/>
        <v>46120</v>
      </c>
      <c r="I19" s="76">
        <f t="shared" si="2"/>
        <v>11319</v>
      </c>
      <c r="J19" s="76">
        <f t="shared" si="2"/>
        <v>4608</v>
      </c>
      <c r="K19" s="76">
        <f t="shared" si="2"/>
        <v>1165</v>
      </c>
      <c r="L19" s="76">
        <f t="shared" si="2"/>
        <v>48096</v>
      </c>
      <c r="M19" s="76">
        <f t="shared" si="2"/>
        <v>309</v>
      </c>
      <c r="N19" s="76">
        <f t="shared" si="2"/>
        <v>1136</v>
      </c>
      <c r="O19" s="76">
        <f t="shared" si="2"/>
        <v>15289</v>
      </c>
      <c r="P19" s="76">
        <f t="shared" si="2"/>
        <v>1964</v>
      </c>
      <c r="Q19" s="76">
        <f t="shared" si="2"/>
        <v>2350</v>
      </c>
      <c r="R19" s="76">
        <f t="shared" si="2"/>
        <v>8647</v>
      </c>
      <c r="S19" s="76">
        <f t="shared" si="2"/>
        <v>566</v>
      </c>
      <c r="T19" s="77">
        <f t="shared" si="2"/>
        <v>83</v>
      </c>
      <c r="U19" s="81">
        <f>SUM(U7,U9,U11,U13,U15,U17)</f>
        <v>3863362</v>
      </c>
      <c r="V19" s="78" t="s">
        <v>38</v>
      </c>
      <c r="W19" s="79"/>
      <c r="X19" s="47"/>
    </row>
    <row r="20" spans="2:25" s="5" customFormat="1" ht="18" customHeight="1">
      <c r="B20" s="15" t="s">
        <v>14</v>
      </c>
      <c r="C20" s="4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4"/>
      <c r="Q20" s="24"/>
      <c r="R20" s="24"/>
      <c r="S20" s="24"/>
      <c r="U20" s="9"/>
      <c r="V20" s="7"/>
      <c r="W20" s="14" t="s">
        <v>37</v>
      </c>
      <c r="X20" s="21"/>
      <c r="Y20" s="20"/>
    </row>
    <row r="21" spans="21:25" ht="15.75">
      <c r="U21" s="16"/>
      <c r="X21" s="21"/>
      <c r="Y21" s="18"/>
    </row>
    <row r="22" spans="21:25" ht="15.75">
      <c r="U22" s="2"/>
      <c r="X22" s="21"/>
      <c r="Y22" s="18"/>
    </row>
    <row r="23" spans="21:25" ht="15.75">
      <c r="U23" s="2"/>
      <c r="X23" s="18"/>
      <c r="Y23" s="18"/>
    </row>
    <row r="24" spans="21:25" ht="15.75">
      <c r="U24" s="16"/>
      <c r="X24" s="18"/>
      <c r="Y24" s="18"/>
    </row>
    <row r="25" spans="21:25" ht="15.75">
      <c r="U25" s="16"/>
      <c r="X25" s="21"/>
      <c r="Y25" s="18"/>
    </row>
    <row r="26" spans="4:25" ht="15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5"/>
      <c r="Q26" s="25"/>
      <c r="R26" s="25"/>
      <c r="S26" s="25"/>
      <c r="T26" s="22"/>
      <c r="U26" s="16"/>
      <c r="W26" s="11"/>
      <c r="X26" s="21"/>
      <c r="Y26" s="18"/>
    </row>
    <row r="27" spans="4:25" ht="15.75"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5"/>
      <c r="Q27" s="25"/>
      <c r="R27" s="25"/>
      <c r="S27" s="25"/>
      <c r="T27" s="22"/>
      <c r="U27" s="22"/>
      <c r="X27" s="21"/>
      <c r="Y27" s="18"/>
    </row>
    <row r="28" spans="24:25" ht="15.75">
      <c r="X28" s="21"/>
      <c r="Y28" s="18"/>
    </row>
    <row r="29" spans="24:25" ht="15.75">
      <c r="X29" s="21"/>
      <c r="Y29" s="18"/>
    </row>
    <row r="30" spans="24:25" ht="15.75">
      <c r="X30" s="21"/>
      <c r="Y30" s="18"/>
    </row>
    <row r="31" spans="24:25" ht="15.75">
      <c r="X31" s="21"/>
      <c r="Y31" s="18"/>
    </row>
    <row r="32" spans="24:25" ht="15.75">
      <c r="X32" s="21"/>
      <c r="Y32" s="18"/>
    </row>
    <row r="33" spans="24:25" ht="15.75">
      <c r="X33" s="21"/>
      <c r="Y33" s="18"/>
    </row>
    <row r="34" spans="24:25" ht="15.75">
      <c r="X34" s="18"/>
      <c r="Y34" s="18"/>
    </row>
    <row r="35" spans="24:25" ht="15.75">
      <c r="X35" s="18"/>
      <c r="Y35" s="18"/>
    </row>
    <row r="36" spans="24:25" ht="15.75">
      <c r="X36" s="18"/>
      <c r="Y36" s="18"/>
    </row>
    <row r="37" spans="24:25" ht="15.75">
      <c r="X37" s="18"/>
      <c r="Y37" s="18"/>
    </row>
    <row r="38" spans="24:25" ht="15.75">
      <c r="X38" s="18"/>
      <c r="Y38" s="18"/>
    </row>
  </sheetData>
  <sheetProtection/>
  <mergeCells count="12">
    <mergeCell ref="B6:B7"/>
    <mergeCell ref="B16:B17"/>
    <mergeCell ref="B1:W1"/>
    <mergeCell ref="B2:W2"/>
    <mergeCell ref="B14:B15"/>
    <mergeCell ref="B8:B9"/>
    <mergeCell ref="V5:W5"/>
    <mergeCell ref="B18:B19"/>
    <mergeCell ref="B10:B11"/>
    <mergeCell ref="V4:W4"/>
    <mergeCell ref="B5:C5"/>
    <mergeCell ref="B4:C4"/>
  </mergeCells>
  <printOptions/>
  <pageMargins left="0.17" right="0.2" top="1.31" bottom="0.249968753905762" header="0.5" footer="0.5"/>
  <pageSetup fitToHeight="1" fitToWidth="1" horizontalDpi="1200" verticalDpi="1200" orientation="landscape" paperSize="9" scale="61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Sahar Alafeshat</cp:lastModifiedBy>
  <cp:lastPrinted>2020-02-20T08:51:28Z</cp:lastPrinted>
  <dcterms:created xsi:type="dcterms:W3CDTF">2005-11-06T09:57:30Z</dcterms:created>
  <dcterms:modified xsi:type="dcterms:W3CDTF">2020-02-23T07:37:25Z</dcterms:modified>
  <cp:category/>
  <cp:version/>
  <cp:contentType/>
  <cp:contentStatus/>
</cp:coreProperties>
</file>