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18DB632D-DBCC-45BF-A56A-0D76A967F634}" xr6:coauthVersionLast="36" xr6:coauthVersionMax="36" xr10:uidLastSave="{00000000-0000-0000-0000-000000000000}"/>
  <bookViews>
    <workbookView xWindow="-5640" yWindow="-225" windowWidth="18915" windowHeight="909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</workbook>
</file>

<file path=xl/calcChain.xml><?xml version="1.0" encoding="utf-8"?>
<calcChain xmlns="http://schemas.openxmlformats.org/spreadsheetml/2006/main">
  <c r="G44" i="1" l="1"/>
  <c r="H44" i="1"/>
  <c r="G43" i="1"/>
  <c r="H43" i="1"/>
  <c r="G42" i="1"/>
  <c r="H42" i="1"/>
  <c r="O44" i="1" l="1"/>
  <c r="O42" i="1"/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F42" i="1" l="1"/>
  <c r="J42" i="1"/>
  <c r="K42" i="1"/>
  <c r="N42" i="1"/>
  <c r="K43" i="1"/>
  <c r="L43" i="1"/>
  <c r="O43" i="1"/>
  <c r="L44" i="1"/>
  <c r="E42" i="1"/>
  <c r="I42" i="1"/>
  <c r="L42" i="1"/>
  <c r="M42" i="1"/>
  <c r="E43" i="1"/>
  <c r="F43" i="1"/>
  <c r="I43" i="1"/>
  <c r="J43" i="1"/>
  <c r="M43" i="1"/>
  <c r="N43" i="1"/>
  <c r="E44" i="1"/>
  <c r="F44" i="1"/>
  <c r="I44" i="1"/>
  <c r="J44" i="1"/>
  <c r="K44" i="1"/>
  <c r="M44" i="1"/>
  <c r="N44" i="1"/>
  <c r="D43" i="1"/>
  <c r="D44" i="1"/>
  <c r="D42" i="1"/>
  <c r="P41" i="1" l="1"/>
  <c r="P40" i="1"/>
  <c r="P39" i="1"/>
  <c r="P38" i="1"/>
  <c r="P37" i="1"/>
  <c r="P3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R28" i="1" l="1"/>
  <c r="R24" i="1"/>
  <c r="R32" i="1"/>
  <c r="R29" i="1"/>
  <c r="R25" i="1"/>
  <c r="R26" i="1"/>
  <c r="R30" i="1"/>
  <c r="R27" i="1"/>
  <c r="R31" i="1"/>
  <c r="P44" i="1"/>
  <c r="P42" i="1"/>
  <c r="P43" i="1" l="1"/>
</calcChain>
</file>

<file path=xl/sharedStrings.xml><?xml version="1.0" encoding="utf-8"?>
<sst xmlns="http://schemas.openxmlformats.org/spreadsheetml/2006/main" count="136" uniqueCount="64">
  <si>
    <t>التصنيف</t>
  </si>
  <si>
    <t>Month الشهر</t>
  </si>
  <si>
    <t>كانون ثاني</t>
  </si>
  <si>
    <t>شباط</t>
  </si>
  <si>
    <t>اذار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</si>
  <si>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</si>
  <si>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</si>
  <si>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</si>
  <si>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</si>
  <si>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</si>
  <si>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</si>
  <si>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</si>
  <si>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Classification</t>
  </si>
  <si>
    <t>Jan.</t>
  </si>
  <si>
    <t>Feb.</t>
  </si>
  <si>
    <t>Mar</t>
  </si>
  <si>
    <t>Jun</t>
  </si>
  <si>
    <t>Jul</t>
  </si>
  <si>
    <t>Aug</t>
  </si>
  <si>
    <t>Sep.</t>
  </si>
  <si>
    <t>Oct</t>
  </si>
  <si>
    <t>Nov</t>
  </si>
  <si>
    <t>Dec</t>
  </si>
  <si>
    <t>Five Stars</t>
  </si>
  <si>
    <t>غرف</t>
  </si>
  <si>
    <t>Room</t>
  </si>
  <si>
    <t>خمسة نجوم</t>
  </si>
  <si>
    <t>نزلاء</t>
  </si>
  <si>
    <t>Arrivals</t>
  </si>
  <si>
    <t>ليالي</t>
  </si>
  <si>
    <t>Bed</t>
  </si>
  <si>
    <t>Four Stars</t>
  </si>
  <si>
    <t>اربعة نجوم</t>
  </si>
  <si>
    <t>Three Stars</t>
  </si>
  <si>
    <t>ثلاثة نجوم</t>
  </si>
  <si>
    <t>Two Stars</t>
  </si>
  <si>
    <t>نجمتين</t>
  </si>
  <si>
    <t>One Stars</t>
  </si>
  <si>
    <t>نجمه</t>
  </si>
  <si>
    <t xml:space="preserve"> Suites A</t>
  </si>
  <si>
    <t>اجنحة أ</t>
  </si>
  <si>
    <t xml:space="preserve"> Suites B</t>
  </si>
  <si>
    <t>اجنحة ب</t>
  </si>
  <si>
    <t xml:space="preserve"> Suites C</t>
  </si>
  <si>
    <t>اجنحة ج</t>
  </si>
  <si>
    <t>Camping</t>
  </si>
  <si>
    <t>مخيمات</t>
  </si>
  <si>
    <t>hostel</t>
  </si>
  <si>
    <t xml:space="preserve"> نزل</t>
  </si>
  <si>
    <t>Grand Total</t>
  </si>
  <si>
    <t>مجموع كلي</t>
  </si>
  <si>
    <t>المصدر : وزارة السياحة والاثار</t>
  </si>
  <si>
    <t xml:space="preserve">                                          Source : Ministry of Tourism &amp; Antiquities</t>
  </si>
  <si>
    <t xml:space="preserve"> Apartment</t>
  </si>
  <si>
    <t xml:space="preserve">شقق </t>
  </si>
  <si>
    <t xml:space="preserve"> Suites</t>
  </si>
  <si>
    <t xml:space="preserve">اجنحة </t>
  </si>
  <si>
    <t xml:space="preserve">Total </t>
  </si>
  <si>
    <t xml:space="preserve">نيسان </t>
  </si>
  <si>
    <t>آيار</t>
  </si>
  <si>
    <t>Apr.</t>
  </si>
  <si>
    <t>May</t>
  </si>
  <si>
    <t>جدول 6,2  عدد الليالي وعدد نزلاء الفنادق حسب فئة التصنيف والاشهر للفترة  كانون ثاني - كانون اول 2022</t>
  </si>
  <si>
    <t>Table 6.2 Beds Night / Arrivals at Hotels by Classification &amp; Month, Jan. - Dec.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</si>
</sst>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4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 applyProtection="1"/>
    <xf numFmtId="0" fontId="6" fillId="3" borderId="0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/>
    <xf numFmtId="0" fontId="6" fillId="3" borderId="13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4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0" fontId="4" fillId="3" borderId="14" xfId="0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 applyProtection="1"/>
    <xf numFmtId="3" fontId="6" fillId="3" borderId="19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7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 applyProtection="1">
      <alignment horizontal="center"/>
    </xf>
    <xf numFmtId="0" fontId="4" fillId="3" borderId="21" xfId="0" applyFont="1" applyFill="1" applyBorder="1" applyAlignment="1">
      <alignment vertical="center"/>
    </xf>
    <xf numFmtId="0" fontId="4" fillId="3" borderId="22" xfId="0" applyNumberFormat="1" applyFont="1" applyFill="1" applyBorder="1" applyAlignment="1" applyProtection="1"/>
    <xf numFmtId="0" fontId="4" fillId="3" borderId="20" xfId="0" applyNumberFormat="1" applyFont="1" applyFill="1" applyBorder="1" applyAlignment="1" applyProtection="1"/>
    <xf numFmtId="0" fontId="6" fillId="3" borderId="23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textRotation="91"/>
    </xf>
    <xf numFmtId="0" fontId="4" fillId="4" borderId="3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3" fillId="4" borderId="1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11" fillId="0" borderId="0" xfId="0" applyFont="1"/>
    <xf numFmtId="0" fontId="11" fillId="6" borderId="0" xfId="0" applyFont="1" applyFill="1"/>
    <xf numFmtId="0" fontId="1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rightToLeft="1" tabSelected="1" workbookViewId="0">
      <selection activeCell="T12" sqref="T12"/>
    </sheetView>
  </sheetViews>
  <sheetFormatPr defaultColWidth="11.42578125" defaultRowHeight="12.75" x14ac:dyDescent="0.2"/>
  <cols>
    <col min="1" max="1" width="16" style="4" customWidth="1"/>
    <col min="2" max="2" width="5.28515625" style="22" customWidth="1"/>
    <col min="3" max="3" width="7" style="22" customWidth="1"/>
    <col min="4" max="11" width="9.7109375" style="23" customWidth="1"/>
    <col min="12" max="12" width="8.85546875" style="23" customWidth="1"/>
    <col min="13" max="13" width="9.85546875" style="23" customWidth="1"/>
    <col min="14" max="15" width="9.7109375" style="23" customWidth="1"/>
    <col min="16" max="16" width="16" style="21" customWidth="1"/>
    <col min="17" max="255" width="11.42578125" style="24"/>
    <col min="256" max="256" width="6.42578125" style="24" customWidth="1"/>
    <col min="257" max="257" width="16" style="24" customWidth="1"/>
    <col min="258" max="258" width="5.28515625" style="24" customWidth="1"/>
    <col min="259" max="259" width="7" style="24" customWidth="1"/>
    <col min="260" max="271" width="9.7109375" style="24" customWidth="1"/>
    <col min="272" max="272" width="16" style="24" customWidth="1"/>
    <col min="273" max="511" width="11.42578125" style="24"/>
    <col min="512" max="512" width="6.42578125" style="24" customWidth="1"/>
    <col min="513" max="513" width="16" style="24" customWidth="1"/>
    <col min="514" max="514" width="5.28515625" style="24" customWidth="1"/>
    <col min="515" max="515" width="7" style="24" customWidth="1"/>
    <col min="516" max="527" width="9.7109375" style="24" customWidth="1"/>
    <col min="528" max="528" width="16" style="24" customWidth="1"/>
    <col min="529" max="767" width="11.42578125" style="24"/>
    <col min="768" max="768" width="6.42578125" style="24" customWidth="1"/>
    <col min="769" max="769" width="16" style="24" customWidth="1"/>
    <col min="770" max="770" width="5.28515625" style="24" customWidth="1"/>
    <col min="771" max="771" width="7" style="24" customWidth="1"/>
    <col min="772" max="783" width="9.7109375" style="24" customWidth="1"/>
    <col min="784" max="784" width="16" style="24" customWidth="1"/>
    <col min="785" max="1023" width="11.42578125" style="24"/>
    <col min="1024" max="1024" width="6.42578125" style="24" customWidth="1"/>
    <col min="1025" max="1025" width="16" style="24" customWidth="1"/>
    <col min="1026" max="1026" width="5.28515625" style="24" customWidth="1"/>
    <col min="1027" max="1027" width="7" style="24" customWidth="1"/>
    <col min="1028" max="1039" width="9.7109375" style="24" customWidth="1"/>
    <col min="1040" max="1040" width="16" style="24" customWidth="1"/>
    <col min="1041" max="1279" width="11.42578125" style="24"/>
    <col min="1280" max="1280" width="6.42578125" style="24" customWidth="1"/>
    <col min="1281" max="1281" width="16" style="24" customWidth="1"/>
    <col min="1282" max="1282" width="5.28515625" style="24" customWidth="1"/>
    <col min="1283" max="1283" width="7" style="24" customWidth="1"/>
    <col min="1284" max="1295" width="9.7109375" style="24" customWidth="1"/>
    <col min="1296" max="1296" width="16" style="24" customWidth="1"/>
    <col min="1297" max="1535" width="11.42578125" style="24"/>
    <col min="1536" max="1536" width="6.42578125" style="24" customWidth="1"/>
    <col min="1537" max="1537" width="16" style="24" customWidth="1"/>
    <col min="1538" max="1538" width="5.28515625" style="24" customWidth="1"/>
    <col min="1539" max="1539" width="7" style="24" customWidth="1"/>
    <col min="1540" max="1551" width="9.7109375" style="24" customWidth="1"/>
    <col min="1552" max="1552" width="16" style="24" customWidth="1"/>
    <col min="1553" max="1791" width="11.42578125" style="24"/>
    <col min="1792" max="1792" width="6.42578125" style="24" customWidth="1"/>
    <col min="1793" max="1793" width="16" style="24" customWidth="1"/>
    <col min="1794" max="1794" width="5.28515625" style="24" customWidth="1"/>
    <col min="1795" max="1795" width="7" style="24" customWidth="1"/>
    <col min="1796" max="1807" width="9.7109375" style="24" customWidth="1"/>
    <col min="1808" max="1808" width="16" style="24" customWidth="1"/>
    <col min="1809" max="2047" width="11.42578125" style="24"/>
    <col min="2048" max="2048" width="6.42578125" style="24" customWidth="1"/>
    <col min="2049" max="2049" width="16" style="24" customWidth="1"/>
    <col min="2050" max="2050" width="5.28515625" style="24" customWidth="1"/>
    <col min="2051" max="2051" width="7" style="24" customWidth="1"/>
    <col min="2052" max="2063" width="9.7109375" style="24" customWidth="1"/>
    <col min="2064" max="2064" width="16" style="24" customWidth="1"/>
    <col min="2065" max="2303" width="11.42578125" style="24"/>
    <col min="2304" max="2304" width="6.42578125" style="24" customWidth="1"/>
    <col min="2305" max="2305" width="16" style="24" customWidth="1"/>
    <col min="2306" max="2306" width="5.28515625" style="24" customWidth="1"/>
    <col min="2307" max="2307" width="7" style="24" customWidth="1"/>
    <col min="2308" max="2319" width="9.7109375" style="24" customWidth="1"/>
    <col min="2320" max="2320" width="16" style="24" customWidth="1"/>
    <col min="2321" max="2559" width="11.42578125" style="24"/>
    <col min="2560" max="2560" width="6.42578125" style="24" customWidth="1"/>
    <col min="2561" max="2561" width="16" style="24" customWidth="1"/>
    <col min="2562" max="2562" width="5.28515625" style="24" customWidth="1"/>
    <col min="2563" max="2563" width="7" style="24" customWidth="1"/>
    <col min="2564" max="2575" width="9.7109375" style="24" customWidth="1"/>
    <col min="2576" max="2576" width="16" style="24" customWidth="1"/>
    <col min="2577" max="2815" width="11.42578125" style="24"/>
    <col min="2816" max="2816" width="6.42578125" style="24" customWidth="1"/>
    <col min="2817" max="2817" width="16" style="24" customWidth="1"/>
    <col min="2818" max="2818" width="5.28515625" style="24" customWidth="1"/>
    <col min="2819" max="2819" width="7" style="24" customWidth="1"/>
    <col min="2820" max="2831" width="9.7109375" style="24" customWidth="1"/>
    <col min="2832" max="2832" width="16" style="24" customWidth="1"/>
    <col min="2833" max="3071" width="11.42578125" style="24"/>
    <col min="3072" max="3072" width="6.42578125" style="24" customWidth="1"/>
    <col min="3073" max="3073" width="16" style="24" customWidth="1"/>
    <col min="3074" max="3074" width="5.28515625" style="24" customWidth="1"/>
    <col min="3075" max="3075" width="7" style="24" customWidth="1"/>
    <col min="3076" max="3087" width="9.7109375" style="24" customWidth="1"/>
    <col min="3088" max="3088" width="16" style="24" customWidth="1"/>
    <col min="3089" max="3327" width="11.42578125" style="24"/>
    <col min="3328" max="3328" width="6.42578125" style="24" customWidth="1"/>
    <col min="3329" max="3329" width="16" style="24" customWidth="1"/>
    <col min="3330" max="3330" width="5.28515625" style="24" customWidth="1"/>
    <col min="3331" max="3331" width="7" style="24" customWidth="1"/>
    <col min="3332" max="3343" width="9.7109375" style="24" customWidth="1"/>
    <col min="3344" max="3344" width="16" style="24" customWidth="1"/>
    <col min="3345" max="3583" width="11.42578125" style="24"/>
    <col min="3584" max="3584" width="6.42578125" style="24" customWidth="1"/>
    <col min="3585" max="3585" width="16" style="24" customWidth="1"/>
    <col min="3586" max="3586" width="5.28515625" style="24" customWidth="1"/>
    <col min="3587" max="3587" width="7" style="24" customWidth="1"/>
    <col min="3588" max="3599" width="9.7109375" style="24" customWidth="1"/>
    <col min="3600" max="3600" width="16" style="24" customWidth="1"/>
    <col min="3601" max="3839" width="11.42578125" style="24"/>
    <col min="3840" max="3840" width="6.42578125" style="24" customWidth="1"/>
    <col min="3841" max="3841" width="16" style="24" customWidth="1"/>
    <col min="3842" max="3842" width="5.28515625" style="24" customWidth="1"/>
    <col min="3843" max="3843" width="7" style="24" customWidth="1"/>
    <col min="3844" max="3855" width="9.7109375" style="24" customWidth="1"/>
    <col min="3856" max="3856" width="16" style="24" customWidth="1"/>
    <col min="3857" max="4095" width="11.42578125" style="24"/>
    <col min="4096" max="4096" width="6.42578125" style="24" customWidth="1"/>
    <col min="4097" max="4097" width="16" style="24" customWidth="1"/>
    <col min="4098" max="4098" width="5.28515625" style="24" customWidth="1"/>
    <col min="4099" max="4099" width="7" style="24" customWidth="1"/>
    <col min="4100" max="4111" width="9.7109375" style="24" customWidth="1"/>
    <col min="4112" max="4112" width="16" style="24" customWidth="1"/>
    <col min="4113" max="4351" width="11.42578125" style="24"/>
    <col min="4352" max="4352" width="6.42578125" style="24" customWidth="1"/>
    <col min="4353" max="4353" width="16" style="24" customWidth="1"/>
    <col min="4354" max="4354" width="5.28515625" style="24" customWidth="1"/>
    <col min="4355" max="4355" width="7" style="24" customWidth="1"/>
    <col min="4356" max="4367" width="9.7109375" style="24" customWidth="1"/>
    <col min="4368" max="4368" width="16" style="24" customWidth="1"/>
    <col min="4369" max="4607" width="11.42578125" style="24"/>
    <col min="4608" max="4608" width="6.42578125" style="24" customWidth="1"/>
    <col min="4609" max="4609" width="16" style="24" customWidth="1"/>
    <col min="4610" max="4610" width="5.28515625" style="24" customWidth="1"/>
    <col min="4611" max="4611" width="7" style="24" customWidth="1"/>
    <col min="4612" max="4623" width="9.7109375" style="24" customWidth="1"/>
    <col min="4624" max="4624" width="16" style="24" customWidth="1"/>
    <col min="4625" max="4863" width="11.42578125" style="24"/>
    <col min="4864" max="4864" width="6.42578125" style="24" customWidth="1"/>
    <col min="4865" max="4865" width="16" style="24" customWidth="1"/>
    <col min="4866" max="4866" width="5.28515625" style="24" customWidth="1"/>
    <col min="4867" max="4867" width="7" style="24" customWidth="1"/>
    <col min="4868" max="4879" width="9.7109375" style="24" customWidth="1"/>
    <col min="4880" max="4880" width="16" style="24" customWidth="1"/>
    <col min="4881" max="5119" width="11.42578125" style="24"/>
    <col min="5120" max="5120" width="6.42578125" style="24" customWidth="1"/>
    <col min="5121" max="5121" width="16" style="24" customWidth="1"/>
    <col min="5122" max="5122" width="5.28515625" style="24" customWidth="1"/>
    <col min="5123" max="5123" width="7" style="24" customWidth="1"/>
    <col min="5124" max="5135" width="9.7109375" style="24" customWidth="1"/>
    <col min="5136" max="5136" width="16" style="24" customWidth="1"/>
    <col min="5137" max="5375" width="11.42578125" style="24"/>
    <col min="5376" max="5376" width="6.42578125" style="24" customWidth="1"/>
    <col min="5377" max="5377" width="16" style="24" customWidth="1"/>
    <col min="5378" max="5378" width="5.28515625" style="24" customWidth="1"/>
    <col min="5379" max="5379" width="7" style="24" customWidth="1"/>
    <col min="5380" max="5391" width="9.7109375" style="24" customWidth="1"/>
    <col min="5392" max="5392" width="16" style="24" customWidth="1"/>
    <col min="5393" max="5631" width="11.42578125" style="24"/>
    <col min="5632" max="5632" width="6.42578125" style="24" customWidth="1"/>
    <col min="5633" max="5633" width="16" style="24" customWidth="1"/>
    <col min="5634" max="5634" width="5.28515625" style="24" customWidth="1"/>
    <col min="5635" max="5635" width="7" style="24" customWidth="1"/>
    <col min="5636" max="5647" width="9.7109375" style="24" customWidth="1"/>
    <col min="5648" max="5648" width="16" style="24" customWidth="1"/>
    <col min="5649" max="5887" width="11.42578125" style="24"/>
    <col min="5888" max="5888" width="6.42578125" style="24" customWidth="1"/>
    <col min="5889" max="5889" width="16" style="24" customWidth="1"/>
    <col min="5890" max="5890" width="5.28515625" style="24" customWidth="1"/>
    <col min="5891" max="5891" width="7" style="24" customWidth="1"/>
    <col min="5892" max="5903" width="9.7109375" style="24" customWidth="1"/>
    <col min="5904" max="5904" width="16" style="24" customWidth="1"/>
    <col min="5905" max="6143" width="11.42578125" style="24"/>
    <col min="6144" max="6144" width="6.42578125" style="24" customWidth="1"/>
    <col min="6145" max="6145" width="16" style="24" customWidth="1"/>
    <col min="6146" max="6146" width="5.28515625" style="24" customWidth="1"/>
    <col min="6147" max="6147" width="7" style="24" customWidth="1"/>
    <col min="6148" max="6159" width="9.7109375" style="24" customWidth="1"/>
    <col min="6160" max="6160" width="16" style="24" customWidth="1"/>
    <col min="6161" max="6399" width="11.42578125" style="24"/>
    <col min="6400" max="6400" width="6.42578125" style="24" customWidth="1"/>
    <col min="6401" max="6401" width="16" style="24" customWidth="1"/>
    <col min="6402" max="6402" width="5.28515625" style="24" customWidth="1"/>
    <col min="6403" max="6403" width="7" style="24" customWidth="1"/>
    <col min="6404" max="6415" width="9.7109375" style="24" customWidth="1"/>
    <col min="6416" max="6416" width="16" style="24" customWidth="1"/>
    <col min="6417" max="6655" width="11.42578125" style="24"/>
    <col min="6656" max="6656" width="6.42578125" style="24" customWidth="1"/>
    <col min="6657" max="6657" width="16" style="24" customWidth="1"/>
    <col min="6658" max="6658" width="5.28515625" style="24" customWidth="1"/>
    <col min="6659" max="6659" width="7" style="24" customWidth="1"/>
    <col min="6660" max="6671" width="9.7109375" style="24" customWidth="1"/>
    <col min="6672" max="6672" width="16" style="24" customWidth="1"/>
    <col min="6673" max="6911" width="11.42578125" style="24"/>
    <col min="6912" max="6912" width="6.42578125" style="24" customWidth="1"/>
    <col min="6913" max="6913" width="16" style="24" customWidth="1"/>
    <col min="6914" max="6914" width="5.28515625" style="24" customWidth="1"/>
    <col min="6915" max="6915" width="7" style="24" customWidth="1"/>
    <col min="6916" max="6927" width="9.7109375" style="24" customWidth="1"/>
    <col min="6928" max="6928" width="16" style="24" customWidth="1"/>
    <col min="6929" max="7167" width="11.42578125" style="24"/>
    <col min="7168" max="7168" width="6.42578125" style="24" customWidth="1"/>
    <col min="7169" max="7169" width="16" style="24" customWidth="1"/>
    <col min="7170" max="7170" width="5.28515625" style="24" customWidth="1"/>
    <col min="7171" max="7171" width="7" style="24" customWidth="1"/>
    <col min="7172" max="7183" width="9.7109375" style="24" customWidth="1"/>
    <col min="7184" max="7184" width="16" style="24" customWidth="1"/>
    <col min="7185" max="7423" width="11.42578125" style="24"/>
    <col min="7424" max="7424" width="6.42578125" style="24" customWidth="1"/>
    <col min="7425" max="7425" width="16" style="24" customWidth="1"/>
    <col min="7426" max="7426" width="5.28515625" style="24" customWidth="1"/>
    <col min="7427" max="7427" width="7" style="24" customWidth="1"/>
    <col min="7428" max="7439" width="9.7109375" style="24" customWidth="1"/>
    <col min="7440" max="7440" width="16" style="24" customWidth="1"/>
    <col min="7441" max="7679" width="11.42578125" style="24"/>
    <col min="7680" max="7680" width="6.42578125" style="24" customWidth="1"/>
    <col min="7681" max="7681" width="16" style="24" customWidth="1"/>
    <col min="7682" max="7682" width="5.28515625" style="24" customWidth="1"/>
    <col min="7683" max="7683" width="7" style="24" customWidth="1"/>
    <col min="7684" max="7695" width="9.7109375" style="24" customWidth="1"/>
    <col min="7696" max="7696" width="16" style="24" customWidth="1"/>
    <col min="7697" max="7935" width="11.42578125" style="24"/>
    <col min="7936" max="7936" width="6.42578125" style="24" customWidth="1"/>
    <col min="7937" max="7937" width="16" style="24" customWidth="1"/>
    <col min="7938" max="7938" width="5.28515625" style="24" customWidth="1"/>
    <col min="7939" max="7939" width="7" style="24" customWidth="1"/>
    <col min="7940" max="7951" width="9.7109375" style="24" customWidth="1"/>
    <col min="7952" max="7952" width="16" style="24" customWidth="1"/>
    <col min="7953" max="8191" width="11.42578125" style="24"/>
    <col min="8192" max="8192" width="6.42578125" style="24" customWidth="1"/>
    <col min="8193" max="8193" width="16" style="24" customWidth="1"/>
    <col min="8194" max="8194" width="5.28515625" style="24" customWidth="1"/>
    <col min="8195" max="8195" width="7" style="24" customWidth="1"/>
    <col min="8196" max="8207" width="9.7109375" style="24" customWidth="1"/>
    <col min="8208" max="8208" width="16" style="24" customWidth="1"/>
    <col min="8209" max="8447" width="11.42578125" style="24"/>
    <col min="8448" max="8448" width="6.42578125" style="24" customWidth="1"/>
    <col min="8449" max="8449" width="16" style="24" customWidth="1"/>
    <col min="8450" max="8450" width="5.28515625" style="24" customWidth="1"/>
    <col min="8451" max="8451" width="7" style="24" customWidth="1"/>
    <col min="8452" max="8463" width="9.7109375" style="24" customWidth="1"/>
    <col min="8464" max="8464" width="16" style="24" customWidth="1"/>
    <col min="8465" max="8703" width="11.42578125" style="24"/>
    <col min="8704" max="8704" width="6.42578125" style="24" customWidth="1"/>
    <col min="8705" max="8705" width="16" style="24" customWidth="1"/>
    <col min="8706" max="8706" width="5.28515625" style="24" customWidth="1"/>
    <col min="8707" max="8707" width="7" style="24" customWidth="1"/>
    <col min="8708" max="8719" width="9.7109375" style="24" customWidth="1"/>
    <col min="8720" max="8720" width="16" style="24" customWidth="1"/>
    <col min="8721" max="8959" width="11.42578125" style="24"/>
    <col min="8960" max="8960" width="6.42578125" style="24" customWidth="1"/>
    <col min="8961" max="8961" width="16" style="24" customWidth="1"/>
    <col min="8962" max="8962" width="5.28515625" style="24" customWidth="1"/>
    <col min="8963" max="8963" width="7" style="24" customWidth="1"/>
    <col min="8964" max="8975" width="9.7109375" style="24" customWidth="1"/>
    <col min="8976" max="8976" width="16" style="24" customWidth="1"/>
    <col min="8977" max="9215" width="11.42578125" style="24"/>
    <col min="9216" max="9216" width="6.42578125" style="24" customWidth="1"/>
    <col min="9217" max="9217" width="16" style="24" customWidth="1"/>
    <col min="9218" max="9218" width="5.28515625" style="24" customWidth="1"/>
    <col min="9219" max="9219" width="7" style="24" customWidth="1"/>
    <col min="9220" max="9231" width="9.7109375" style="24" customWidth="1"/>
    <col min="9232" max="9232" width="16" style="24" customWidth="1"/>
    <col min="9233" max="9471" width="11.42578125" style="24"/>
    <col min="9472" max="9472" width="6.42578125" style="24" customWidth="1"/>
    <col min="9473" max="9473" width="16" style="24" customWidth="1"/>
    <col min="9474" max="9474" width="5.28515625" style="24" customWidth="1"/>
    <col min="9475" max="9475" width="7" style="24" customWidth="1"/>
    <col min="9476" max="9487" width="9.7109375" style="24" customWidth="1"/>
    <col min="9488" max="9488" width="16" style="24" customWidth="1"/>
    <col min="9489" max="9727" width="11.42578125" style="24"/>
    <col min="9728" max="9728" width="6.42578125" style="24" customWidth="1"/>
    <col min="9729" max="9729" width="16" style="24" customWidth="1"/>
    <col min="9730" max="9730" width="5.28515625" style="24" customWidth="1"/>
    <col min="9731" max="9731" width="7" style="24" customWidth="1"/>
    <col min="9732" max="9743" width="9.7109375" style="24" customWidth="1"/>
    <col min="9744" max="9744" width="16" style="24" customWidth="1"/>
    <col min="9745" max="9983" width="11.42578125" style="24"/>
    <col min="9984" max="9984" width="6.42578125" style="24" customWidth="1"/>
    <col min="9985" max="9985" width="16" style="24" customWidth="1"/>
    <col min="9986" max="9986" width="5.28515625" style="24" customWidth="1"/>
    <col min="9987" max="9987" width="7" style="24" customWidth="1"/>
    <col min="9988" max="9999" width="9.7109375" style="24" customWidth="1"/>
    <col min="10000" max="10000" width="16" style="24" customWidth="1"/>
    <col min="10001" max="10239" width="11.42578125" style="24"/>
    <col min="10240" max="10240" width="6.42578125" style="24" customWidth="1"/>
    <col min="10241" max="10241" width="16" style="24" customWidth="1"/>
    <col min="10242" max="10242" width="5.28515625" style="24" customWidth="1"/>
    <col min="10243" max="10243" width="7" style="24" customWidth="1"/>
    <col min="10244" max="10255" width="9.7109375" style="24" customWidth="1"/>
    <col min="10256" max="10256" width="16" style="24" customWidth="1"/>
    <col min="10257" max="10495" width="11.42578125" style="24"/>
    <col min="10496" max="10496" width="6.42578125" style="24" customWidth="1"/>
    <col min="10497" max="10497" width="16" style="24" customWidth="1"/>
    <col min="10498" max="10498" width="5.28515625" style="24" customWidth="1"/>
    <col min="10499" max="10499" width="7" style="24" customWidth="1"/>
    <col min="10500" max="10511" width="9.7109375" style="24" customWidth="1"/>
    <col min="10512" max="10512" width="16" style="24" customWidth="1"/>
    <col min="10513" max="10751" width="11.42578125" style="24"/>
    <col min="10752" max="10752" width="6.42578125" style="24" customWidth="1"/>
    <col min="10753" max="10753" width="16" style="24" customWidth="1"/>
    <col min="10754" max="10754" width="5.28515625" style="24" customWidth="1"/>
    <col min="10755" max="10755" width="7" style="24" customWidth="1"/>
    <col min="10756" max="10767" width="9.7109375" style="24" customWidth="1"/>
    <col min="10768" max="10768" width="16" style="24" customWidth="1"/>
    <col min="10769" max="11007" width="11.42578125" style="24"/>
    <col min="11008" max="11008" width="6.42578125" style="24" customWidth="1"/>
    <col min="11009" max="11009" width="16" style="24" customWidth="1"/>
    <col min="11010" max="11010" width="5.28515625" style="24" customWidth="1"/>
    <col min="11011" max="11011" width="7" style="24" customWidth="1"/>
    <col min="11012" max="11023" width="9.7109375" style="24" customWidth="1"/>
    <col min="11024" max="11024" width="16" style="24" customWidth="1"/>
    <col min="11025" max="11263" width="11.42578125" style="24"/>
    <col min="11264" max="11264" width="6.42578125" style="24" customWidth="1"/>
    <col min="11265" max="11265" width="16" style="24" customWidth="1"/>
    <col min="11266" max="11266" width="5.28515625" style="24" customWidth="1"/>
    <col min="11267" max="11267" width="7" style="24" customWidth="1"/>
    <col min="11268" max="11279" width="9.7109375" style="24" customWidth="1"/>
    <col min="11280" max="11280" width="16" style="24" customWidth="1"/>
    <col min="11281" max="11519" width="11.42578125" style="24"/>
    <col min="11520" max="11520" width="6.42578125" style="24" customWidth="1"/>
    <col min="11521" max="11521" width="16" style="24" customWidth="1"/>
    <col min="11522" max="11522" width="5.28515625" style="24" customWidth="1"/>
    <col min="11523" max="11523" width="7" style="24" customWidth="1"/>
    <col min="11524" max="11535" width="9.7109375" style="24" customWidth="1"/>
    <col min="11536" max="11536" width="16" style="24" customWidth="1"/>
    <col min="11537" max="11775" width="11.42578125" style="24"/>
    <col min="11776" max="11776" width="6.42578125" style="24" customWidth="1"/>
    <col min="11777" max="11777" width="16" style="24" customWidth="1"/>
    <col min="11778" max="11778" width="5.28515625" style="24" customWidth="1"/>
    <col min="11779" max="11779" width="7" style="24" customWidth="1"/>
    <col min="11780" max="11791" width="9.7109375" style="24" customWidth="1"/>
    <col min="11792" max="11792" width="16" style="24" customWidth="1"/>
    <col min="11793" max="12031" width="11.42578125" style="24"/>
    <col min="12032" max="12032" width="6.42578125" style="24" customWidth="1"/>
    <col min="12033" max="12033" width="16" style="24" customWidth="1"/>
    <col min="12034" max="12034" width="5.28515625" style="24" customWidth="1"/>
    <col min="12035" max="12035" width="7" style="24" customWidth="1"/>
    <col min="12036" max="12047" width="9.7109375" style="24" customWidth="1"/>
    <col min="12048" max="12048" width="16" style="24" customWidth="1"/>
    <col min="12049" max="12287" width="11.42578125" style="24"/>
    <col min="12288" max="12288" width="6.42578125" style="24" customWidth="1"/>
    <col min="12289" max="12289" width="16" style="24" customWidth="1"/>
    <col min="12290" max="12290" width="5.28515625" style="24" customWidth="1"/>
    <col min="12291" max="12291" width="7" style="24" customWidth="1"/>
    <col min="12292" max="12303" width="9.7109375" style="24" customWidth="1"/>
    <col min="12304" max="12304" width="16" style="24" customWidth="1"/>
    <col min="12305" max="12543" width="11.42578125" style="24"/>
    <col min="12544" max="12544" width="6.42578125" style="24" customWidth="1"/>
    <col min="12545" max="12545" width="16" style="24" customWidth="1"/>
    <col min="12546" max="12546" width="5.28515625" style="24" customWidth="1"/>
    <col min="12547" max="12547" width="7" style="24" customWidth="1"/>
    <col min="12548" max="12559" width="9.7109375" style="24" customWidth="1"/>
    <col min="12560" max="12560" width="16" style="24" customWidth="1"/>
    <col min="12561" max="12799" width="11.42578125" style="24"/>
    <col min="12800" max="12800" width="6.42578125" style="24" customWidth="1"/>
    <col min="12801" max="12801" width="16" style="24" customWidth="1"/>
    <col min="12802" max="12802" width="5.28515625" style="24" customWidth="1"/>
    <col min="12803" max="12803" width="7" style="24" customWidth="1"/>
    <col min="12804" max="12815" width="9.7109375" style="24" customWidth="1"/>
    <col min="12816" max="12816" width="16" style="24" customWidth="1"/>
    <col min="12817" max="13055" width="11.42578125" style="24"/>
    <col min="13056" max="13056" width="6.42578125" style="24" customWidth="1"/>
    <col min="13057" max="13057" width="16" style="24" customWidth="1"/>
    <col min="13058" max="13058" width="5.28515625" style="24" customWidth="1"/>
    <col min="13059" max="13059" width="7" style="24" customWidth="1"/>
    <col min="13060" max="13071" width="9.7109375" style="24" customWidth="1"/>
    <col min="13072" max="13072" width="16" style="24" customWidth="1"/>
    <col min="13073" max="13311" width="11.42578125" style="24"/>
    <col min="13312" max="13312" width="6.42578125" style="24" customWidth="1"/>
    <col min="13313" max="13313" width="16" style="24" customWidth="1"/>
    <col min="13314" max="13314" width="5.28515625" style="24" customWidth="1"/>
    <col min="13315" max="13315" width="7" style="24" customWidth="1"/>
    <col min="13316" max="13327" width="9.7109375" style="24" customWidth="1"/>
    <col min="13328" max="13328" width="16" style="24" customWidth="1"/>
    <col min="13329" max="13567" width="11.42578125" style="24"/>
    <col min="13568" max="13568" width="6.42578125" style="24" customWidth="1"/>
    <col min="13569" max="13569" width="16" style="24" customWidth="1"/>
    <col min="13570" max="13570" width="5.28515625" style="24" customWidth="1"/>
    <col min="13571" max="13571" width="7" style="24" customWidth="1"/>
    <col min="13572" max="13583" width="9.7109375" style="24" customWidth="1"/>
    <col min="13584" max="13584" width="16" style="24" customWidth="1"/>
    <col min="13585" max="13823" width="11.42578125" style="24"/>
    <col min="13824" max="13824" width="6.42578125" style="24" customWidth="1"/>
    <col min="13825" max="13825" width="16" style="24" customWidth="1"/>
    <col min="13826" max="13826" width="5.28515625" style="24" customWidth="1"/>
    <col min="13827" max="13827" width="7" style="24" customWidth="1"/>
    <col min="13828" max="13839" width="9.7109375" style="24" customWidth="1"/>
    <col min="13840" max="13840" width="16" style="24" customWidth="1"/>
    <col min="13841" max="14079" width="11.42578125" style="24"/>
    <col min="14080" max="14080" width="6.42578125" style="24" customWidth="1"/>
    <col min="14081" max="14081" width="16" style="24" customWidth="1"/>
    <col min="14082" max="14082" width="5.28515625" style="24" customWidth="1"/>
    <col min="14083" max="14083" width="7" style="24" customWidth="1"/>
    <col min="14084" max="14095" width="9.7109375" style="24" customWidth="1"/>
    <col min="14096" max="14096" width="16" style="24" customWidth="1"/>
    <col min="14097" max="14335" width="11.42578125" style="24"/>
    <col min="14336" max="14336" width="6.42578125" style="24" customWidth="1"/>
    <col min="14337" max="14337" width="16" style="24" customWidth="1"/>
    <col min="14338" max="14338" width="5.28515625" style="24" customWidth="1"/>
    <col min="14339" max="14339" width="7" style="24" customWidth="1"/>
    <col min="14340" max="14351" width="9.7109375" style="24" customWidth="1"/>
    <col min="14352" max="14352" width="16" style="24" customWidth="1"/>
    <col min="14353" max="14591" width="11.42578125" style="24"/>
    <col min="14592" max="14592" width="6.42578125" style="24" customWidth="1"/>
    <col min="14593" max="14593" width="16" style="24" customWidth="1"/>
    <col min="14594" max="14594" width="5.28515625" style="24" customWidth="1"/>
    <col min="14595" max="14595" width="7" style="24" customWidth="1"/>
    <col min="14596" max="14607" width="9.7109375" style="24" customWidth="1"/>
    <col min="14608" max="14608" width="16" style="24" customWidth="1"/>
    <col min="14609" max="14847" width="11.42578125" style="24"/>
    <col min="14848" max="14848" width="6.42578125" style="24" customWidth="1"/>
    <col min="14849" max="14849" width="16" style="24" customWidth="1"/>
    <col min="14850" max="14850" width="5.28515625" style="24" customWidth="1"/>
    <col min="14851" max="14851" width="7" style="24" customWidth="1"/>
    <col min="14852" max="14863" width="9.7109375" style="24" customWidth="1"/>
    <col min="14864" max="14864" width="16" style="24" customWidth="1"/>
    <col min="14865" max="15103" width="11.42578125" style="24"/>
    <col min="15104" max="15104" width="6.42578125" style="24" customWidth="1"/>
    <col min="15105" max="15105" width="16" style="24" customWidth="1"/>
    <col min="15106" max="15106" width="5.28515625" style="24" customWidth="1"/>
    <col min="15107" max="15107" width="7" style="24" customWidth="1"/>
    <col min="15108" max="15119" width="9.7109375" style="24" customWidth="1"/>
    <col min="15120" max="15120" width="16" style="24" customWidth="1"/>
    <col min="15121" max="15359" width="11.42578125" style="24"/>
    <col min="15360" max="15360" width="6.42578125" style="24" customWidth="1"/>
    <col min="15361" max="15361" width="16" style="24" customWidth="1"/>
    <col min="15362" max="15362" width="5.28515625" style="24" customWidth="1"/>
    <col min="15363" max="15363" width="7" style="24" customWidth="1"/>
    <col min="15364" max="15375" width="9.7109375" style="24" customWidth="1"/>
    <col min="15376" max="15376" width="16" style="24" customWidth="1"/>
    <col min="15377" max="15615" width="11.42578125" style="24"/>
    <col min="15616" max="15616" width="6.42578125" style="24" customWidth="1"/>
    <col min="15617" max="15617" width="16" style="24" customWidth="1"/>
    <col min="15618" max="15618" width="5.28515625" style="24" customWidth="1"/>
    <col min="15619" max="15619" width="7" style="24" customWidth="1"/>
    <col min="15620" max="15631" width="9.7109375" style="24" customWidth="1"/>
    <col min="15632" max="15632" width="16" style="24" customWidth="1"/>
    <col min="15633" max="15871" width="11.42578125" style="24"/>
    <col min="15872" max="15872" width="6.42578125" style="24" customWidth="1"/>
    <col min="15873" max="15873" width="16" style="24" customWidth="1"/>
    <col min="15874" max="15874" width="5.28515625" style="24" customWidth="1"/>
    <col min="15875" max="15875" width="7" style="24" customWidth="1"/>
    <col min="15876" max="15887" width="9.7109375" style="24" customWidth="1"/>
    <col min="15888" max="15888" width="16" style="24" customWidth="1"/>
    <col min="15889" max="16127" width="11.42578125" style="24"/>
    <col min="16128" max="16128" width="6.42578125" style="24" customWidth="1"/>
    <col min="16129" max="16129" width="16" style="24" customWidth="1"/>
    <col min="16130" max="16130" width="5.28515625" style="24" customWidth="1"/>
    <col min="16131" max="16131" width="7" style="24" customWidth="1"/>
    <col min="16132" max="16143" width="9.7109375" style="24" customWidth="1"/>
    <col min="16144" max="16144" width="16" style="24" customWidth="1"/>
    <col min="16145" max="16384" width="11.42578125" style="24"/>
  </cols>
  <sheetData>
    <row r="1" spans="1:18" s="2" customFormat="1" ht="15.75" x14ac:dyDescent="0.25">
      <c r="A1" s="64" t="s">
        <v>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s="2" customFormat="1" ht="15.75" x14ac:dyDescent="0.25">
      <c r="A2" s="64" t="s">
        <v>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s="2" customFormat="1" ht="12.75" customHeight="1" thickBot="1" x14ac:dyDescent="0.3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8" s="4" customFormat="1" ht="26.25" customHeight="1" x14ac:dyDescent="0.2">
      <c r="A4" s="43" t="s">
        <v>0</v>
      </c>
      <c r="B4" s="65" t="s">
        <v>1</v>
      </c>
      <c r="C4" s="66"/>
      <c r="D4" s="44" t="s">
        <v>2</v>
      </c>
      <c r="E4" s="45" t="s">
        <v>3</v>
      </c>
      <c r="F4" s="46" t="s">
        <v>4</v>
      </c>
      <c r="G4" s="46" t="s">
        <v>58</v>
      </c>
      <c r="H4" s="46" t="s">
        <v>59</v>
      </c>
      <c r="I4" s="46" t="s">
        <v>5</v>
      </c>
      <c r="J4" s="46" t="s">
        <v>6</v>
      </c>
      <c r="K4" s="46" t="s">
        <v>7</v>
      </c>
      <c r="L4" s="46" t="s">
        <v>8</v>
      </c>
      <c r="M4" s="47" t="s">
        <v>9</v>
      </c>
      <c r="N4" s="46" t="s">
        <v>10</v>
      </c>
      <c r="O4" s="47" t="s">
        <v>11</v>
      </c>
      <c r="P4" s="69" t="s">
        <v>57</v>
      </c>
      <c r="Q4" s="2"/>
    </row>
    <row r="5" spans="1:18" s="5" customFormat="1" ht="29.25" customHeight="1" thickBot="1" x14ac:dyDescent="0.25">
      <c r="A5" s="48" t="s">
        <v>12</v>
      </c>
      <c r="B5" s="67"/>
      <c r="C5" s="68"/>
      <c r="D5" s="49" t="s">
        <v>13</v>
      </c>
      <c r="E5" s="50" t="s">
        <v>14</v>
      </c>
      <c r="F5" s="51" t="s">
        <v>15</v>
      </c>
      <c r="G5" s="51" t="s">
        <v>60</v>
      </c>
      <c r="H5" s="51" t="s">
        <v>61</v>
      </c>
      <c r="I5" s="51" t="s">
        <v>16</v>
      </c>
      <c r="J5" s="51" t="s">
        <v>17</v>
      </c>
      <c r="K5" s="51" t="s">
        <v>18</v>
      </c>
      <c r="L5" s="51" t="s">
        <v>19</v>
      </c>
      <c r="M5" s="51" t="s">
        <v>20</v>
      </c>
      <c r="N5" s="51" t="s">
        <v>21</v>
      </c>
      <c r="O5" s="51" t="s">
        <v>22</v>
      </c>
      <c r="P5" s="70"/>
      <c r="Q5" s="2"/>
    </row>
    <row r="6" spans="1:18" s="2" customFormat="1" ht="10.5" customHeight="1" x14ac:dyDescent="0.2">
      <c r="A6" s="54" t="s">
        <v>23</v>
      </c>
      <c r="B6" s="26" t="s">
        <v>24</v>
      </c>
      <c r="C6" s="57" t="s">
        <v>25</v>
      </c>
      <c r="D6" s="30">
        <v>84480</v>
      </c>
      <c r="E6" s="30">
        <v>96430</v>
      </c>
      <c r="F6" s="30">
        <v>166233</v>
      </c>
      <c r="G6" s="30">
        <v>108065</v>
      </c>
      <c r="H6" s="30">
        <v>189064</v>
      </c>
      <c r="I6" s="27">
        <v>166682</v>
      </c>
      <c r="J6" s="27">
        <v>170130</v>
      </c>
      <c r="K6" s="27">
        <v>175322</v>
      </c>
      <c r="L6" s="27">
        <v>174093</v>
      </c>
      <c r="M6" s="27">
        <v>177520</v>
      </c>
      <c r="N6" s="27">
        <v>162994</v>
      </c>
      <c r="O6" s="27">
        <v>138794</v>
      </c>
      <c r="P6" s="28">
        <f t="shared" ref="P6:P41" si="0">SUM(D6:O6)</f>
        <v>1809807</v>
      </c>
      <c r="R6" s="6"/>
    </row>
    <row r="7" spans="1:18" s="2" customFormat="1" ht="9.75" customHeight="1" x14ac:dyDescent="0.2">
      <c r="A7" s="52" t="s">
        <v>26</v>
      </c>
      <c r="B7" s="29" t="s">
        <v>27</v>
      </c>
      <c r="C7" s="58" t="s">
        <v>28</v>
      </c>
      <c r="D7" s="30">
        <v>78142</v>
      </c>
      <c r="E7" s="30">
        <v>88823</v>
      </c>
      <c r="F7" s="30">
        <v>163368</v>
      </c>
      <c r="G7" s="30">
        <v>107696</v>
      </c>
      <c r="H7" s="30">
        <v>190567</v>
      </c>
      <c r="I7" s="30">
        <v>164291</v>
      </c>
      <c r="J7" s="30">
        <v>187249</v>
      </c>
      <c r="K7" s="30">
        <v>193381</v>
      </c>
      <c r="L7" s="30">
        <v>173741</v>
      </c>
      <c r="M7" s="30">
        <v>201645</v>
      </c>
      <c r="N7" s="30">
        <v>164353</v>
      </c>
      <c r="O7" s="30">
        <v>133841</v>
      </c>
      <c r="P7" s="31">
        <f t="shared" si="0"/>
        <v>1847097</v>
      </c>
      <c r="R7" s="7"/>
    </row>
    <row r="8" spans="1:18" s="2" customFormat="1" ht="11.25" customHeight="1" thickBot="1" x14ac:dyDescent="0.25">
      <c r="A8" s="53"/>
      <c r="B8" s="32" t="s">
        <v>29</v>
      </c>
      <c r="C8" s="59" t="s">
        <v>30</v>
      </c>
      <c r="D8" s="33">
        <v>129728</v>
      </c>
      <c r="E8" s="33">
        <v>150661</v>
      </c>
      <c r="F8" s="33">
        <v>257183</v>
      </c>
      <c r="G8" s="33">
        <v>181448</v>
      </c>
      <c r="H8" s="33">
        <v>310010</v>
      </c>
      <c r="I8" s="33">
        <v>274958</v>
      </c>
      <c r="J8" s="33">
        <v>300988</v>
      </c>
      <c r="K8" s="33">
        <v>301582</v>
      </c>
      <c r="L8" s="33">
        <v>278266</v>
      </c>
      <c r="M8" s="33">
        <v>332941</v>
      </c>
      <c r="N8" s="33">
        <v>257145</v>
      </c>
      <c r="O8" s="33">
        <v>210906</v>
      </c>
      <c r="P8" s="34">
        <f t="shared" si="0"/>
        <v>2985816</v>
      </c>
      <c r="R8" s="8"/>
    </row>
    <row r="9" spans="1:18" s="2" customFormat="1" ht="10.5" customHeight="1" x14ac:dyDescent="0.2">
      <c r="A9" s="54" t="s">
        <v>31</v>
      </c>
      <c r="B9" s="35" t="s">
        <v>24</v>
      </c>
      <c r="C9" s="26" t="s">
        <v>25</v>
      </c>
      <c r="D9" s="30">
        <v>20303</v>
      </c>
      <c r="E9" s="30">
        <v>19347</v>
      </c>
      <c r="F9" s="30">
        <v>35997</v>
      </c>
      <c r="G9" s="30">
        <v>30869</v>
      </c>
      <c r="H9" s="30">
        <v>47442</v>
      </c>
      <c r="I9" s="27">
        <v>35278</v>
      </c>
      <c r="J9" s="27">
        <v>41255</v>
      </c>
      <c r="K9" s="27">
        <v>49867</v>
      </c>
      <c r="L9" s="27">
        <v>49327</v>
      </c>
      <c r="M9" s="27">
        <v>58263</v>
      </c>
      <c r="N9" s="27">
        <v>54794</v>
      </c>
      <c r="O9" s="27">
        <v>42862</v>
      </c>
      <c r="P9" s="28">
        <f t="shared" si="0"/>
        <v>485604</v>
      </c>
      <c r="R9" s="8"/>
    </row>
    <row r="10" spans="1:18" s="2" customFormat="1" ht="9.75" customHeight="1" x14ac:dyDescent="0.2">
      <c r="A10" s="52" t="s">
        <v>32</v>
      </c>
      <c r="B10" s="36" t="s">
        <v>27</v>
      </c>
      <c r="C10" s="29" t="s">
        <v>28</v>
      </c>
      <c r="D10" s="30">
        <v>23606</v>
      </c>
      <c r="E10" s="30">
        <v>19143</v>
      </c>
      <c r="F10" s="30">
        <v>33776</v>
      </c>
      <c r="G10" s="30">
        <v>27125</v>
      </c>
      <c r="H10" s="30">
        <v>38031</v>
      </c>
      <c r="I10" s="30">
        <v>34198</v>
      </c>
      <c r="J10" s="30">
        <v>40798</v>
      </c>
      <c r="K10" s="30">
        <v>51017</v>
      </c>
      <c r="L10" s="30">
        <v>45437</v>
      </c>
      <c r="M10" s="30">
        <v>55931</v>
      </c>
      <c r="N10" s="30">
        <v>47512</v>
      </c>
      <c r="O10" s="30">
        <v>39338</v>
      </c>
      <c r="P10" s="31">
        <f t="shared" si="0"/>
        <v>455912</v>
      </c>
      <c r="R10" s="8"/>
    </row>
    <row r="11" spans="1:18" s="2" customFormat="1" ht="12" customHeight="1" thickBot="1" x14ac:dyDescent="0.25">
      <c r="A11" s="53"/>
      <c r="B11" s="37" t="s">
        <v>29</v>
      </c>
      <c r="C11" s="32" t="s">
        <v>30</v>
      </c>
      <c r="D11" s="33">
        <v>37188</v>
      </c>
      <c r="E11" s="33">
        <v>34024</v>
      </c>
      <c r="F11" s="33">
        <v>58605</v>
      </c>
      <c r="G11" s="33">
        <v>47460</v>
      </c>
      <c r="H11" s="33">
        <v>80964</v>
      </c>
      <c r="I11" s="33">
        <v>61491</v>
      </c>
      <c r="J11" s="33">
        <v>74217</v>
      </c>
      <c r="K11" s="33">
        <v>99700</v>
      </c>
      <c r="L11" s="33">
        <v>79079</v>
      </c>
      <c r="M11" s="33">
        <v>93699</v>
      </c>
      <c r="N11" s="33">
        <v>82095</v>
      </c>
      <c r="O11" s="33">
        <v>66082</v>
      </c>
      <c r="P11" s="34">
        <f t="shared" si="0"/>
        <v>814604</v>
      </c>
      <c r="R11" s="8"/>
    </row>
    <row r="12" spans="1:18" s="2" customFormat="1" ht="10.5" customHeight="1" x14ac:dyDescent="0.2">
      <c r="A12" s="54" t="s">
        <v>33</v>
      </c>
      <c r="B12" s="35" t="s">
        <v>24</v>
      </c>
      <c r="C12" s="26" t="s">
        <v>25</v>
      </c>
      <c r="D12" s="27">
        <v>10541</v>
      </c>
      <c r="E12" s="27">
        <v>12825</v>
      </c>
      <c r="F12" s="27">
        <v>24797</v>
      </c>
      <c r="G12" s="27">
        <v>16084</v>
      </c>
      <c r="H12" s="27">
        <v>24811</v>
      </c>
      <c r="I12" s="27">
        <v>20895</v>
      </c>
      <c r="J12" s="27">
        <v>21923</v>
      </c>
      <c r="K12" s="27">
        <v>26335</v>
      </c>
      <c r="L12" s="27">
        <v>24628</v>
      </c>
      <c r="M12" s="27">
        <v>30344</v>
      </c>
      <c r="N12" s="27">
        <v>27334</v>
      </c>
      <c r="O12" s="27">
        <v>23199</v>
      </c>
      <c r="P12" s="28">
        <f t="shared" si="0"/>
        <v>263716</v>
      </c>
      <c r="R12" s="6"/>
    </row>
    <row r="13" spans="1:18" s="2" customFormat="1" ht="9.75" customHeight="1" x14ac:dyDescent="0.2">
      <c r="A13" s="52" t="s">
        <v>34</v>
      </c>
      <c r="B13" s="36" t="s">
        <v>27</v>
      </c>
      <c r="C13" s="29" t="s">
        <v>28</v>
      </c>
      <c r="D13" s="30">
        <v>10315</v>
      </c>
      <c r="E13" s="30">
        <v>12405</v>
      </c>
      <c r="F13" s="30">
        <v>27096</v>
      </c>
      <c r="G13" s="30">
        <v>17930</v>
      </c>
      <c r="H13" s="30">
        <v>29008</v>
      </c>
      <c r="I13" s="30">
        <v>21964</v>
      </c>
      <c r="J13" s="30">
        <v>22394</v>
      </c>
      <c r="K13" s="30">
        <v>29018</v>
      </c>
      <c r="L13" s="30">
        <v>27089</v>
      </c>
      <c r="M13" s="30">
        <v>33993</v>
      </c>
      <c r="N13" s="30">
        <v>29202</v>
      </c>
      <c r="O13" s="30">
        <v>22683</v>
      </c>
      <c r="P13" s="31">
        <f t="shared" si="0"/>
        <v>283097</v>
      </c>
      <c r="R13" s="6"/>
    </row>
    <row r="14" spans="1:18" s="2" customFormat="1" ht="12" customHeight="1" thickBot="1" x14ac:dyDescent="0.25">
      <c r="A14" s="53"/>
      <c r="B14" s="37" t="s">
        <v>29</v>
      </c>
      <c r="C14" s="32" t="s">
        <v>30</v>
      </c>
      <c r="D14" s="33">
        <v>15165</v>
      </c>
      <c r="E14" s="33">
        <v>18877</v>
      </c>
      <c r="F14" s="33">
        <v>40590</v>
      </c>
      <c r="G14" s="33">
        <v>28090</v>
      </c>
      <c r="H14" s="33">
        <v>45660</v>
      </c>
      <c r="I14" s="33">
        <v>35267</v>
      </c>
      <c r="J14" s="33">
        <v>37998</v>
      </c>
      <c r="K14" s="33">
        <v>50253</v>
      </c>
      <c r="L14" s="33">
        <v>39973</v>
      </c>
      <c r="M14" s="33">
        <v>49596</v>
      </c>
      <c r="N14" s="33">
        <v>45040</v>
      </c>
      <c r="O14" s="33">
        <v>36293</v>
      </c>
      <c r="P14" s="34">
        <f t="shared" si="0"/>
        <v>442802</v>
      </c>
      <c r="Q14" s="25"/>
      <c r="R14" s="6"/>
    </row>
    <row r="15" spans="1:18" s="2" customFormat="1" ht="10.5" customHeight="1" x14ac:dyDescent="0.2">
      <c r="A15" s="54" t="s">
        <v>35</v>
      </c>
      <c r="B15" s="35" t="s">
        <v>24</v>
      </c>
      <c r="C15" s="26" t="s">
        <v>25</v>
      </c>
      <c r="D15" s="27">
        <v>6676</v>
      </c>
      <c r="E15" s="27">
        <v>7486</v>
      </c>
      <c r="F15" s="27">
        <v>10107</v>
      </c>
      <c r="G15" s="27">
        <v>7694</v>
      </c>
      <c r="H15" s="27">
        <v>16656</v>
      </c>
      <c r="I15" s="27">
        <v>12376</v>
      </c>
      <c r="J15" s="27">
        <v>16643</v>
      </c>
      <c r="K15" s="27">
        <v>8190</v>
      </c>
      <c r="L15" s="27">
        <v>15989</v>
      </c>
      <c r="M15" s="27">
        <v>20623</v>
      </c>
      <c r="N15" s="27">
        <v>18380</v>
      </c>
      <c r="O15" s="27">
        <v>15782</v>
      </c>
      <c r="P15" s="28">
        <f t="shared" si="0"/>
        <v>156602</v>
      </c>
      <c r="R15" s="6"/>
    </row>
    <row r="16" spans="1:18" s="2" customFormat="1" ht="9.75" customHeight="1" x14ac:dyDescent="0.2">
      <c r="A16" s="52" t="s">
        <v>36</v>
      </c>
      <c r="B16" s="36" t="s">
        <v>27</v>
      </c>
      <c r="C16" s="29" t="s">
        <v>28</v>
      </c>
      <c r="D16" s="30">
        <v>7389</v>
      </c>
      <c r="E16" s="30">
        <v>8110</v>
      </c>
      <c r="F16" s="30">
        <v>10602</v>
      </c>
      <c r="G16" s="30">
        <v>8135</v>
      </c>
      <c r="H16" s="30">
        <v>15451</v>
      </c>
      <c r="I16" s="30">
        <v>12328</v>
      </c>
      <c r="J16" s="30">
        <v>15761</v>
      </c>
      <c r="K16" s="30">
        <v>16978</v>
      </c>
      <c r="L16" s="30">
        <v>17371</v>
      </c>
      <c r="M16" s="30">
        <v>20469</v>
      </c>
      <c r="N16" s="30">
        <v>18706</v>
      </c>
      <c r="O16" s="30">
        <v>15350</v>
      </c>
      <c r="P16" s="31">
        <f t="shared" si="0"/>
        <v>166650</v>
      </c>
      <c r="R16" s="6"/>
    </row>
    <row r="17" spans="1:21" s="2" customFormat="1" ht="12" customHeight="1" thickBot="1" x14ac:dyDescent="0.3">
      <c r="A17" s="53"/>
      <c r="B17" s="37" t="s">
        <v>29</v>
      </c>
      <c r="C17" s="32" t="s">
        <v>30</v>
      </c>
      <c r="D17" s="33">
        <v>14845</v>
      </c>
      <c r="E17" s="33">
        <v>18393</v>
      </c>
      <c r="F17" s="33">
        <v>29304</v>
      </c>
      <c r="G17" s="33">
        <v>15170</v>
      </c>
      <c r="H17" s="33">
        <v>35999</v>
      </c>
      <c r="I17" s="33">
        <v>25244</v>
      </c>
      <c r="J17" s="33">
        <v>41679</v>
      </c>
      <c r="K17" s="33">
        <v>34216</v>
      </c>
      <c r="L17" s="33">
        <v>36176</v>
      </c>
      <c r="M17" s="33">
        <v>34255</v>
      </c>
      <c r="N17" s="33">
        <v>31386</v>
      </c>
      <c r="O17" s="33">
        <v>26975</v>
      </c>
      <c r="P17" s="34">
        <f t="shared" si="0"/>
        <v>343642</v>
      </c>
      <c r="R17" s="6"/>
      <c r="S17" s="71"/>
      <c r="T17" s="72"/>
      <c r="U17" s="73"/>
    </row>
    <row r="18" spans="1:21" s="2" customFormat="1" ht="10.5" customHeight="1" x14ac:dyDescent="0.2">
      <c r="A18" s="54" t="s">
        <v>37</v>
      </c>
      <c r="B18" s="35" t="s">
        <v>24</v>
      </c>
      <c r="C18" s="26" t="s">
        <v>25</v>
      </c>
      <c r="D18" s="27">
        <v>2661</v>
      </c>
      <c r="E18" s="27">
        <v>2771</v>
      </c>
      <c r="F18" s="27">
        <v>4072</v>
      </c>
      <c r="G18" s="27">
        <v>3419</v>
      </c>
      <c r="H18" s="27">
        <v>6361</v>
      </c>
      <c r="I18" s="27">
        <v>3945</v>
      </c>
      <c r="J18" s="27">
        <v>6119</v>
      </c>
      <c r="K18" s="27">
        <v>5228</v>
      </c>
      <c r="L18" s="27">
        <v>5053</v>
      </c>
      <c r="M18" s="27">
        <v>6838</v>
      </c>
      <c r="N18" s="27">
        <v>6412</v>
      </c>
      <c r="O18" s="27">
        <v>6119</v>
      </c>
      <c r="P18" s="28">
        <f t="shared" si="0"/>
        <v>58998</v>
      </c>
      <c r="Q18" s="6"/>
      <c r="R18" s="6"/>
    </row>
    <row r="19" spans="1:21" s="9" customFormat="1" ht="9.75" customHeight="1" x14ac:dyDescent="0.2">
      <c r="A19" s="52" t="s">
        <v>38</v>
      </c>
      <c r="B19" s="36" t="s">
        <v>27</v>
      </c>
      <c r="C19" s="29" t="s">
        <v>28</v>
      </c>
      <c r="D19" s="30">
        <v>3681</v>
      </c>
      <c r="E19" s="30">
        <v>3606</v>
      </c>
      <c r="F19" s="30">
        <v>5949</v>
      </c>
      <c r="G19" s="30">
        <v>3856</v>
      </c>
      <c r="H19" s="30">
        <v>7663</v>
      </c>
      <c r="I19" s="30">
        <v>5669</v>
      </c>
      <c r="J19" s="30">
        <v>7979</v>
      </c>
      <c r="K19" s="30">
        <v>7166</v>
      </c>
      <c r="L19" s="30">
        <v>7170</v>
      </c>
      <c r="M19" s="30">
        <v>10155</v>
      </c>
      <c r="N19" s="30">
        <v>9148</v>
      </c>
      <c r="O19" s="30">
        <v>8855</v>
      </c>
      <c r="P19" s="31">
        <f t="shared" si="0"/>
        <v>80897</v>
      </c>
      <c r="Q19" s="6"/>
      <c r="R19" s="6"/>
    </row>
    <row r="20" spans="1:21" s="2" customFormat="1" ht="12" customHeight="1" thickBot="1" x14ac:dyDescent="0.25">
      <c r="A20" s="53"/>
      <c r="B20" s="37" t="s">
        <v>29</v>
      </c>
      <c r="C20" s="32" t="s">
        <v>30</v>
      </c>
      <c r="D20" s="33">
        <v>5956</v>
      </c>
      <c r="E20" s="33">
        <v>5687</v>
      </c>
      <c r="F20" s="33">
        <v>8965</v>
      </c>
      <c r="G20" s="33">
        <v>5103</v>
      </c>
      <c r="H20" s="33">
        <v>13568</v>
      </c>
      <c r="I20" s="33">
        <v>8889</v>
      </c>
      <c r="J20" s="33">
        <v>12842</v>
      </c>
      <c r="K20" s="33">
        <v>12763</v>
      </c>
      <c r="L20" s="33">
        <v>11726</v>
      </c>
      <c r="M20" s="33">
        <v>16090</v>
      </c>
      <c r="N20" s="33">
        <v>15300</v>
      </c>
      <c r="O20" s="33">
        <v>15273</v>
      </c>
      <c r="P20" s="34">
        <f t="shared" si="0"/>
        <v>132162</v>
      </c>
      <c r="Q20" s="6"/>
      <c r="R20" s="6"/>
    </row>
    <row r="21" spans="1:21" s="2" customFormat="1" ht="12" customHeight="1" x14ac:dyDescent="0.2">
      <c r="A21" s="54" t="s">
        <v>53</v>
      </c>
      <c r="B21" s="35" t="s">
        <v>24</v>
      </c>
      <c r="C21" s="26" t="s">
        <v>25</v>
      </c>
      <c r="D21" s="27">
        <v>5403</v>
      </c>
      <c r="E21" s="27">
        <v>4490</v>
      </c>
      <c r="F21" s="27">
        <v>8041</v>
      </c>
      <c r="G21" s="27">
        <v>4866</v>
      </c>
      <c r="H21" s="27">
        <v>8465</v>
      </c>
      <c r="I21" s="27">
        <v>7390</v>
      </c>
      <c r="J21" s="27">
        <v>8908</v>
      </c>
      <c r="K21" s="27">
        <v>10132</v>
      </c>
      <c r="L21" s="27">
        <v>6535</v>
      </c>
      <c r="M21" s="27">
        <v>6836</v>
      </c>
      <c r="N21" s="27">
        <v>6657</v>
      </c>
      <c r="O21" s="27">
        <v>5586</v>
      </c>
      <c r="P21" s="28">
        <f t="shared" si="0"/>
        <v>83309</v>
      </c>
      <c r="Q21" s="6"/>
      <c r="R21" s="6"/>
    </row>
    <row r="22" spans="1:21" s="2" customFormat="1" ht="12" customHeight="1" x14ac:dyDescent="0.2">
      <c r="A22" s="52" t="s">
        <v>54</v>
      </c>
      <c r="B22" s="36" t="s">
        <v>27</v>
      </c>
      <c r="C22" s="29" t="s">
        <v>28</v>
      </c>
      <c r="D22" s="30">
        <v>3624</v>
      </c>
      <c r="E22" s="30">
        <v>2930</v>
      </c>
      <c r="F22" s="30">
        <v>6526</v>
      </c>
      <c r="G22" s="30">
        <v>2873</v>
      </c>
      <c r="H22" s="30">
        <v>6169</v>
      </c>
      <c r="I22" s="30">
        <v>5246</v>
      </c>
      <c r="J22" s="30">
        <v>6753</v>
      </c>
      <c r="K22" s="30">
        <v>5927</v>
      </c>
      <c r="L22" s="30">
        <v>4234</v>
      </c>
      <c r="M22" s="30">
        <v>4760</v>
      </c>
      <c r="N22" s="30">
        <v>4207</v>
      </c>
      <c r="O22" s="30">
        <v>3876</v>
      </c>
      <c r="P22" s="31">
        <f t="shared" si="0"/>
        <v>57125</v>
      </c>
      <c r="Q22" s="6"/>
      <c r="R22" s="6"/>
    </row>
    <row r="23" spans="1:21" s="2" customFormat="1" ht="12" customHeight="1" thickBot="1" x14ac:dyDescent="0.25">
      <c r="A23" s="53"/>
      <c r="B23" s="37" t="s">
        <v>29</v>
      </c>
      <c r="C23" s="32" t="s">
        <v>30</v>
      </c>
      <c r="D23" s="33">
        <v>10269</v>
      </c>
      <c r="E23" s="33">
        <v>8720</v>
      </c>
      <c r="F23" s="33">
        <v>17530</v>
      </c>
      <c r="G23" s="33">
        <v>9057</v>
      </c>
      <c r="H23" s="33">
        <v>17689</v>
      </c>
      <c r="I23" s="33">
        <v>15482</v>
      </c>
      <c r="J23" s="33">
        <v>19736</v>
      </c>
      <c r="K23" s="33">
        <v>19026</v>
      </c>
      <c r="L23" s="33">
        <v>12493</v>
      </c>
      <c r="M23" s="33">
        <v>12518</v>
      </c>
      <c r="N23" s="33">
        <v>12908</v>
      </c>
      <c r="O23" s="30">
        <v>10756</v>
      </c>
      <c r="P23" s="34">
        <f t="shared" si="0"/>
        <v>166184</v>
      </c>
      <c r="Q23" s="6"/>
      <c r="R23" s="6"/>
    </row>
    <row r="24" spans="1:21" s="2" customFormat="1" ht="10.5" hidden="1" customHeight="1" x14ac:dyDescent="0.2">
      <c r="A24" s="54" t="s">
        <v>39</v>
      </c>
      <c r="B24" s="35" t="s">
        <v>24</v>
      </c>
      <c r="C24" s="26" t="s">
        <v>25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>
        <f t="shared" si="0"/>
        <v>0</v>
      </c>
      <c r="R24" s="6">
        <f t="shared" ref="R24:R32" si="1">SUM(P7,P10,P13,P16,P19)</f>
        <v>2833653</v>
      </c>
    </row>
    <row r="25" spans="1:21" s="2" customFormat="1" ht="9.75" hidden="1" customHeight="1" x14ac:dyDescent="0.2">
      <c r="A25" s="52" t="s">
        <v>40</v>
      </c>
      <c r="B25" s="36" t="s">
        <v>27</v>
      </c>
      <c r="C25" s="29" t="s">
        <v>28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0"/>
        <v>0</v>
      </c>
      <c r="R25" s="6">
        <f t="shared" si="1"/>
        <v>4719026</v>
      </c>
    </row>
    <row r="26" spans="1:21" s="2" customFormat="1" ht="12" hidden="1" customHeight="1" thickBot="1" x14ac:dyDescent="0.25">
      <c r="A26" s="53"/>
      <c r="B26" s="37" t="s">
        <v>29</v>
      </c>
      <c r="C26" s="32" t="s">
        <v>30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>
        <f t="shared" si="0"/>
        <v>0</v>
      </c>
      <c r="R26" s="6">
        <f t="shared" si="1"/>
        <v>1048229</v>
      </c>
    </row>
    <row r="27" spans="1:21" s="2" customFormat="1" ht="10.5" hidden="1" customHeight="1" x14ac:dyDescent="0.2">
      <c r="A27" s="54" t="s">
        <v>41</v>
      </c>
      <c r="B27" s="35" t="s">
        <v>24</v>
      </c>
      <c r="C27" s="26" t="s">
        <v>25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>
        <f t="shared" si="0"/>
        <v>0</v>
      </c>
      <c r="R27" s="6">
        <f t="shared" si="1"/>
        <v>1043681</v>
      </c>
    </row>
    <row r="28" spans="1:21" s="2" customFormat="1" ht="9.75" hidden="1" customHeight="1" x14ac:dyDescent="0.2">
      <c r="A28" s="52" t="s">
        <v>42</v>
      </c>
      <c r="B28" s="36" t="s">
        <v>27</v>
      </c>
      <c r="C28" s="29" t="s">
        <v>28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0"/>
        <v>0</v>
      </c>
      <c r="R28" s="6">
        <f t="shared" si="1"/>
        <v>1899394</v>
      </c>
    </row>
    <row r="29" spans="1:21" s="9" customFormat="1" ht="12" hidden="1" customHeight="1" thickBot="1" x14ac:dyDescent="0.25">
      <c r="A29" s="53"/>
      <c r="B29" s="37" t="s">
        <v>29</v>
      </c>
      <c r="C29" s="32" t="s">
        <v>30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>
        <f t="shared" si="0"/>
        <v>0</v>
      </c>
      <c r="Q29" s="2"/>
      <c r="R29" s="6">
        <f t="shared" si="1"/>
        <v>562625</v>
      </c>
    </row>
    <row r="30" spans="1:21" s="2" customFormat="1" ht="10.5" hidden="1" customHeight="1" x14ac:dyDescent="0.2">
      <c r="A30" s="54" t="s">
        <v>43</v>
      </c>
      <c r="B30" s="35" t="s">
        <v>24</v>
      </c>
      <c r="C30" s="26" t="s">
        <v>25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si="0"/>
        <v>0</v>
      </c>
      <c r="R30" s="6">
        <f t="shared" si="1"/>
        <v>587769</v>
      </c>
    </row>
    <row r="31" spans="1:21" s="2" customFormat="1" ht="9.75" hidden="1" customHeight="1" x14ac:dyDescent="0.2">
      <c r="A31" s="52" t="s">
        <v>44</v>
      </c>
      <c r="B31" s="36" t="s">
        <v>27</v>
      </c>
      <c r="C31" s="29" t="s">
        <v>28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0"/>
        <v>0</v>
      </c>
      <c r="R31" s="6">
        <f t="shared" si="1"/>
        <v>1084790</v>
      </c>
    </row>
    <row r="32" spans="1:21" s="2" customFormat="1" ht="12" hidden="1" customHeight="1" thickBot="1" x14ac:dyDescent="0.25">
      <c r="A32" s="53"/>
      <c r="B32" s="37" t="s">
        <v>29</v>
      </c>
      <c r="C32" s="32" t="s">
        <v>30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0"/>
      <c r="P32" s="34">
        <f t="shared" si="0"/>
        <v>0</v>
      </c>
      <c r="R32" s="6">
        <f t="shared" si="1"/>
        <v>298909</v>
      </c>
    </row>
    <row r="33" spans="1:18" s="2" customFormat="1" ht="12" customHeight="1" x14ac:dyDescent="0.2">
      <c r="A33" s="54" t="s">
        <v>55</v>
      </c>
      <c r="B33" s="35" t="s">
        <v>24</v>
      </c>
      <c r="C33" s="26" t="s">
        <v>25</v>
      </c>
      <c r="D33" s="30">
        <v>10775</v>
      </c>
      <c r="E33" s="30">
        <v>13522</v>
      </c>
      <c r="F33" s="30">
        <v>24636</v>
      </c>
      <c r="G33" s="30">
        <v>10058</v>
      </c>
      <c r="H33" s="30">
        <v>19969</v>
      </c>
      <c r="I33" s="30">
        <v>18455</v>
      </c>
      <c r="J33" s="30">
        <v>21571</v>
      </c>
      <c r="K33" s="30">
        <v>23050</v>
      </c>
      <c r="L33" s="30">
        <v>19373</v>
      </c>
      <c r="M33" s="30">
        <v>21911</v>
      </c>
      <c r="N33" s="30">
        <v>21043</v>
      </c>
      <c r="O33" s="60">
        <v>15038</v>
      </c>
      <c r="P33" s="28">
        <f t="shared" si="0"/>
        <v>219401</v>
      </c>
      <c r="Q33" s="6"/>
      <c r="R33" s="6"/>
    </row>
    <row r="34" spans="1:18" s="2" customFormat="1" ht="12" customHeight="1" x14ac:dyDescent="0.2">
      <c r="A34" s="52" t="s">
        <v>56</v>
      </c>
      <c r="B34" s="36" t="s">
        <v>27</v>
      </c>
      <c r="C34" s="29" t="s">
        <v>28</v>
      </c>
      <c r="D34" s="30">
        <v>9896</v>
      </c>
      <c r="E34" s="30">
        <v>12621</v>
      </c>
      <c r="F34" s="30">
        <v>23873</v>
      </c>
      <c r="G34" s="30">
        <v>9542</v>
      </c>
      <c r="H34" s="30">
        <v>20267</v>
      </c>
      <c r="I34" s="30">
        <v>17978</v>
      </c>
      <c r="J34" s="30">
        <v>21662</v>
      </c>
      <c r="K34" s="30">
        <v>22942</v>
      </c>
      <c r="L34" s="30">
        <v>19837</v>
      </c>
      <c r="M34" s="30">
        <v>22339</v>
      </c>
      <c r="N34" s="30">
        <v>21987</v>
      </c>
      <c r="O34" s="30">
        <v>15473</v>
      </c>
      <c r="P34" s="31">
        <f t="shared" si="0"/>
        <v>218417</v>
      </c>
      <c r="Q34" s="6"/>
      <c r="R34" s="6"/>
    </row>
    <row r="35" spans="1:18" s="2" customFormat="1" ht="12" customHeight="1" thickBot="1" x14ac:dyDescent="0.25">
      <c r="A35" s="53"/>
      <c r="B35" s="37" t="s">
        <v>29</v>
      </c>
      <c r="C35" s="32" t="s">
        <v>30</v>
      </c>
      <c r="D35" s="30">
        <v>13166</v>
      </c>
      <c r="E35" s="30">
        <v>15877</v>
      </c>
      <c r="F35" s="30">
        <v>28078</v>
      </c>
      <c r="G35" s="30">
        <v>13218</v>
      </c>
      <c r="H35" s="30">
        <v>25596</v>
      </c>
      <c r="I35" s="30">
        <v>22516</v>
      </c>
      <c r="J35" s="30">
        <v>25963</v>
      </c>
      <c r="K35" s="30">
        <v>29270</v>
      </c>
      <c r="L35" s="30">
        <v>24562</v>
      </c>
      <c r="M35" s="30">
        <v>28119</v>
      </c>
      <c r="N35" s="30">
        <v>26628</v>
      </c>
      <c r="O35" s="30">
        <v>19805</v>
      </c>
      <c r="P35" s="34">
        <f t="shared" si="0"/>
        <v>272798</v>
      </c>
      <c r="Q35" s="6"/>
      <c r="R35" s="6"/>
    </row>
    <row r="36" spans="1:18" s="2" customFormat="1" ht="10.5" customHeight="1" x14ac:dyDescent="0.2">
      <c r="A36" s="54" t="s">
        <v>45</v>
      </c>
      <c r="B36" s="35" t="s">
        <v>24</v>
      </c>
      <c r="C36" s="26" t="s">
        <v>25</v>
      </c>
      <c r="D36" s="27">
        <v>2008</v>
      </c>
      <c r="E36" s="27">
        <v>1451</v>
      </c>
      <c r="F36" s="27">
        <v>2118</v>
      </c>
      <c r="G36" s="27">
        <v>2466</v>
      </c>
      <c r="H36" s="27">
        <v>2481</v>
      </c>
      <c r="I36" s="27">
        <v>2046</v>
      </c>
      <c r="J36" s="27">
        <v>2290</v>
      </c>
      <c r="K36" s="27">
        <v>3511</v>
      </c>
      <c r="L36" s="27">
        <v>2193</v>
      </c>
      <c r="M36" s="27">
        <v>2658</v>
      </c>
      <c r="N36" s="27">
        <v>2426</v>
      </c>
      <c r="O36" s="27">
        <v>2257</v>
      </c>
      <c r="P36" s="28">
        <f t="shared" si="0"/>
        <v>27905</v>
      </c>
      <c r="Q36" s="6"/>
      <c r="R36" s="6"/>
    </row>
    <row r="37" spans="1:18" s="2" customFormat="1" ht="9.75" customHeight="1" x14ac:dyDescent="0.2">
      <c r="A37" s="52" t="s">
        <v>46</v>
      </c>
      <c r="B37" s="36" t="s">
        <v>27</v>
      </c>
      <c r="C37" s="29" t="s">
        <v>28</v>
      </c>
      <c r="D37" s="30">
        <v>3323</v>
      </c>
      <c r="E37" s="30">
        <v>2379</v>
      </c>
      <c r="F37" s="30">
        <v>3548</v>
      </c>
      <c r="G37" s="30">
        <v>3358</v>
      </c>
      <c r="H37" s="30">
        <v>3294</v>
      </c>
      <c r="I37" s="30">
        <v>2724</v>
      </c>
      <c r="J37" s="30">
        <v>3879</v>
      </c>
      <c r="K37" s="30">
        <v>6150</v>
      </c>
      <c r="L37" s="30">
        <v>3819</v>
      </c>
      <c r="M37" s="30">
        <v>4816</v>
      </c>
      <c r="N37" s="30">
        <v>3804</v>
      </c>
      <c r="O37" s="30">
        <v>3824</v>
      </c>
      <c r="P37" s="31">
        <f t="shared" si="0"/>
        <v>44918</v>
      </c>
      <c r="Q37" s="6"/>
      <c r="R37" s="6"/>
    </row>
    <row r="38" spans="1:18" s="2" customFormat="1" ht="12" customHeight="1" thickBot="1" x14ac:dyDescent="0.25">
      <c r="A38" s="53"/>
      <c r="B38" s="37" t="s">
        <v>29</v>
      </c>
      <c r="C38" s="32" t="s">
        <v>30</v>
      </c>
      <c r="D38" s="33">
        <v>3620</v>
      </c>
      <c r="E38" s="33">
        <v>2609</v>
      </c>
      <c r="F38" s="33">
        <v>3800</v>
      </c>
      <c r="G38" s="33">
        <v>3753</v>
      </c>
      <c r="H38" s="33">
        <v>3495</v>
      </c>
      <c r="I38" s="33">
        <v>2888</v>
      </c>
      <c r="J38" s="33">
        <v>4105</v>
      </c>
      <c r="K38" s="33">
        <v>6373</v>
      </c>
      <c r="L38" s="33">
        <v>4001</v>
      </c>
      <c r="M38" s="33">
        <v>5436</v>
      </c>
      <c r="N38" s="33">
        <v>4381</v>
      </c>
      <c r="O38" s="33">
        <v>4069</v>
      </c>
      <c r="P38" s="34">
        <f t="shared" si="0"/>
        <v>48530</v>
      </c>
      <c r="Q38" s="6"/>
      <c r="R38" s="6"/>
    </row>
    <row r="39" spans="1:18" s="2" customFormat="1" ht="10.5" customHeight="1" x14ac:dyDescent="0.2">
      <c r="A39" s="54" t="s">
        <v>47</v>
      </c>
      <c r="B39" s="35" t="s">
        <v>24</v>
      </c>
      <c r="C39" s="26" t="s">
        <v>25</v>
      </c>
      <c r="D39" s="27">
        <v>426</v>
      </c>
      <c r="E39" s="27">
        <v>992</v>
      </c>
      <c r="F39" s="27">
        <v>1221</v>
      </c>
      <c r="G39" s="27">
        <v>1063</v>
      </c>
      <c r="H39" s="27">
        <v>2296</v>
      </c>
      <c r="I39" s="27">
        <v>675</v>
      </c>
      <c r="J39" s="27">
        <v>1415</v>
      </c>
      <c r="K39" s="27">
        <v>1570</v>
      </c>
      <c r="L39" s="27">
        <v>1914</v>
      </c>
      <c r="M39" s="27">
        <v>2500</v>
      </c>
      <c r="N39" s="27">
        <v>2899</v>
      </c>
      <c r="O39" s="27">
        <v>1203</v>
      </c>
      <c r="P39" s="28">
        <f t="shared" si="0"/>
        <v>18174</v>
      </c>
      <c r="Q39" s="6"/>
      <c r="R39" s="6"/>
    </row>
    <row r="40" spans="1:18" s="2" customFormat="1" ht="9.75" customHeight="1" x14ac:dyDescent="0.2">
      <c r="A40" s="52" t="s">
        <v>48</v>
      </c>
      <c r="B40" s="36" t="s">
        <v>27</v>
      </c>
      <c r="C40" s="29" t="s">
        <v>28</v>
      </c>
      <c r="D40" s="30">
        <v>659</v>
      </c>
      <c r="E40" s="30">
        <v>1182</v>
      </c>
      <c r="F40" s="30">
        <v>1724</v>
      </c>
      <c r="G40" s="30">
        <v>1615</v>
      </c>
      <c r="H40" s="30">
        <v>2336</v>
      </c>
      <c r="I40" s="30">
        <v>1281</v>
      </c>
      <c r="J40" s="30">
        <v>1865</v>
      </c>
      <c r="K40" s="30">
        <v>2098</v>
      </c>
      <c r="L40" s="30">
        <v>2513</v>
      </c>
      <c r="M40" s="30">
        <v>3830</v>
      </c>
      <c r="N40" s="30">
        <v>3784</v>
      </c>
      <c r="O40" s="30">
        <v>1967</v>
      </c>
      <c r="P40" s="31">
        <f t="shared" si="0"/>
        <v>24854</v>
      </c>
      <c r="Q40" s="6"/>
      <c r="R40" s="6"/>
    </row>
    <row r="41" spans="1:18" s="2" customFormat="1" ht="12" customHeight="1" thickBot="1" x14ac:dyDescent="0.25">
      <c r="A41" s="53"/>
      <c r="B41" s="37" t="s">
        <v>29</v>
      </c>
      <c r="C41" s="32" t="s">
        <v>30</v>
      </c>
      <c r="D41" s="30">
        <v>959</v>
      </c>
      <c r="E41" s="30">
        <v>1937</v>
      </c>
      <c r="F41" s="30">
        <v>2403</v>
      </c>
      <c r="G41" s="30">
        <v>2172</v>
      </c>
      <c r="H41" s="30">
        <v>4557</v>
      </c>
      <c r="I41" s="30">
        <v>1401</v>
      </c>
      <c r="J41" s="30">
        <v>2818</v>
      </c>
      <c r="K41" s="30">
        <v>3092</v>
      </c>
      <c r="L41" s="30">
        <v>3634</v>
      </c>
      <c r="M41" s="30">
        <v>5369</v>
      </c>
      <c r="N41" s="30">
        <v>6260</v>
      </c>
      <c r="O41" s="30">
        <v>2507</v>
      </c>
      <c r="P41" s="31">
        <f t="shared" si="0"/>
        <v>37109</v>
      </c>
      <c r="Q41" s="6"/>
      <c r="R41" s="6"/>
    </row>
    <row r="42" spans="1:18" s="10" customFormat="1" ht="12.75" customHeight="1" thickTop="1" x14ac:dyDescent="0.2">
      <c r="A42" s="55" t="s">
        <v>49</v>
      </c>
      <c r="B42" s="38" t="s">
        <v>24</v>
      </c>
      <c r="C42" s="26" t="s">
        <v>25</v>
      </c>
      <c r="D42" s="39">
        <f t="shared" ref="D42:P42" si="2">SUM(D6,D9,D12,D15,D18,D21,D33,D36,D39)</f>
        <v>143273</v>
      </c>
      <c r="E42" s="39">
        <f t="shared" si="2"/>
        <v>159314</v>
      </c>
      <c r="F42" s="39">
        <f t="shared" si="2"/>
        <v>277222</v>
      </c>
      <c r="G42" s="39">
        <f t="shared" si="2"/>
        <v>184584</v>
      </c>
      <c r="H42" s="39">
        <f t="shared" si="2"/>
        <v>317545</v>
      </c>
      <c r="I42" s="39">
        <f t="shared" si="2"/>
        <v>267742</v>
      </c>
      <c r="J42" s="39">
        <f t="shared" si="2"/>
        <v>290254</v>
      </c>
      <c r="K42" s="39">
        <f t="shared" si="2"/>
        <v>303205</v>
      </c>
      <c r="L42" s="39">
        <f t="shared" si="2"/>
        <v>299105</v>
      </c>
      <c r="M42" s="39">
        <f t="shared" si="2"/>
        <v>327493</v>
      </c>
      <c r="N42" s="39">
        <f t="shared" si="2"/>
        <v>302939</v>
      </c>
      <c r="O42" s="39">
        <f>SUM(O6,O9,O12,O15,O18,O21,O33,O36,O39)</f>
        <v>250840</v>
      </c>
      <c r="P42" s="61">
        <f t="shared" si="2"/>
        <v>3123516</v>
      </c>
      <c r="Q42" s="2"/>
      <c r="R42" s="6"/>
    </row>
    <row r="43" spans="1:18" s="10" customFormat="1" ht="12.75" customHeight="1" x14ac:dyDescent="0.2">
      <c r="A43" s="52" t="s">
        <v>50</v>
      </c>
      <c r="B43" s="36" t="s">
        <v>27</v>
      </c>
      <c r="C43" s="29" t="s">
        <v>28</v>
      </c>
      <c r="D43" s="40">
        <f t="shared" ref="D43:P43" si="3">SUM(D7,D10,D13,D16,D19,D22,D34,D37,D40)</f>
        <v>140635</v>
      </c>
      <c r="E43" s="40">
        <f t="shared" si="3"/>
        <v>151199</v>
      </c>
      <c r="F43" s="40">
        <f t="shared" si="3"/>
        <v>276462</v>
      </c>
      <c r="G43" s="40">
        <f t="shared" si="3"/>
        <v>182130</v>
      </c>
      <c r="H43" s="40">
        <f t="shared" si="3"/>
        <v>312786</v>
      </c>
      <c r="I43" s="40">
        <f t="shared" si="3"/>
        <v>265679</v>
      </c>
      <c r="J43" s="40">
        <f t="shared" si="3"/>
        <v>308340</v>
      </c>
      <c r="K43" s="40">
        <f t="shared" si="3"/>
        <v>334677</v>
      </c>
      <c r="L43" s="40">
        <f t="shared" si="3"/>
        <v>301211</v>
      </c>
      <c r="M43" s="40">
        <f t="shared" si="3"/>
        <v>357938</v>
      </c>
      <c r="N43" s="40">
        <f t="shared" si="3"/>
        <v>302703</v>
      </c>
      <c r="O43" s="40">
        <f t="shared" si="3"/>
        <v>245207</v>
      </c>
      <c r="P43" s="62">
        <f t="shared" si="3"/>
        <v>3178967</v>
      </c>
      <c r="Q43" s="2"/>
      <c r="R43" s="6"/>
    </row>
    <row r="44" spans="1:18" s="10" customFormat="1" ht="12.75" customHeight="1" thickBot="1" x14ac:dyDescent="0.25">
      <c r="A44" s="56"/>
      <c r="B44" s="41" t="s">
        <v>29</v>
      </c>
      <c r="C44" s="32" t="s">
        <v>30</v>
      </c>
      <c r="D44" s="42">
        <f t="shared" ref="D44:P44" si="4">SUM(D8,D11,D14,D17,D20,D23,D35,D38,D41)</f>
        <v>230896</v>
      </c>
      <c r="E44" s="42">
        <f t="shared" si="4"/>
        <v>256785</v>
      </c>
      <c r="F44" s="42">
        <f t="shared" si="4"/>
        <v>446458</v>
      </c>
      <c r="G44" s="42">
        <f t="shared" si="4"/>
        <v>305471</v>
      </c>
      <c r="H44" s="42">
        <f t="shared" si="4"/>
        <v>537538</v>
      </c>
      <c r="I44" s="42">
        <f t="shared" si="4"/>
        <v>448136</v>
      </c>
      <c r="J44" s="42">
        <f t="shared" si="4"/>
        <v>520346</v>
      </c>
      <c r="K44" s="42">
        <f t="shared" si="4"/>
        <v>556275</v>
      </c>
      <c r="L44" s="42">
        <f t="shared" si="4"/>
        <v>489910</v>
      </c>
      <c r="M44" s="42">
        <f t="shared" si="4"/>
        <v>578023</v>
      </c>
      <c r="N44" s="42">
        <f t="shared" si="4"/>
        <v>481143</v>
      </c>
      <c r="O44" s="42">
        <f>SUM(O8,O11,O14,O17,O20,O23,O35,O38,O41)</f>
        <v>392666</v>
      </c>
      <c r="P44" s="63">
        <f t="shared" si="4"/>
        <v>5243647</v>
      </c>
      <c r="Q44" s="2"/>
      <c r="R44" s="6"/>
    </row>
    <row r="45" spans="1:18" s="11" customFormat="1" ht="15" customHeight="1" x14ac:dyDescent="0.2">
      <c r="A45" s="12" t="s">
        <v>51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 t="s">
        <v>52</v>
      </c>
      <c r="Q45" s="2"/>
      <c r="R45" s="6"/>
    </row>
    <row r="46" spans="1:18" s="2" customFormat="1" ht="20.25" customHeight="1" x14ac:dyDescent="0.25">
      <c r="A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6"/>
    </row>
    <row r="47" spans="1:18" s="2" customFormat="1" x14ac:dyDescent="0.2">
      <c r="A47" s="10"/>
      <c r="B47" s="18"/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6"/>
    </row>
    <row r="48" spans="1:18" s="2" customFormat="1" x14ac:dyDescent="0.2">
      <c r="A48" s="10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6"/>
    </row>
    <row r="49" spans="1:16" s="11" customFormat="1" ht="20.25" customHeight="1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6"/>
    </row>
    <row r="50" spans="1:16" s="11" customFormat="1" ht="15" customHeight="1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6"/>
    </row>
    <row r="51" spans="1:16" s="2" customFormat="1" x14ac:dyDescent="0.2">
      <c r="A51" s="10"/>
      <c r="B51" s="18"/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7"/>
    </row>
    <row r="52" spans="1:16" s="2" customFormat="1" x14ac:dyDescent="0.2">
      <c r="A52" s="10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s="2" customFormat="1" x14ac:dyDescent="0.2">
      <c r="A53" s="10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</row>
    <row r="54" spans="1:16" s="2" customFormat="1" x14ac:dyDescent="0.2">
      <c r="A54" s="10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s="2" customFormat="1" x14ac:dyDescent="0.2">
      <c r="A55" s="10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7"/>
    </row>
    <row r="56" spans="1:16" s="2" customFormat="1" x14ac:dyDescent="0.2">
      <c r="A56" s="10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7"/>
    </row>
    <row r="57" spans="1:16" s="2" customFormat="1" x14ac:dyDescent="0.2">
      <c r="A57" s="10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7"/>
    </row>
    <row r="58" spans="1:16" s="2" customFormat="1" x14ac:dyDescent="0.2">
      <c r="A58" s="10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7"/>
    </row>
    <row r="59" spans="1:16" s="2" customFormat="1" x14ac:dyDescent="0.2">
      <c r="A59" s="10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7"/>
    </row>
    <row r="60" spans="1:16" s="2" customFormat="1" x14ac:dyDescent="0.2">
      <c r="A60" s="10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7"/>
    </row>
    <row r="61" spans="1:16" s="2" customFormat="1" x14ac:dyDescent="0.2">
      <c r="A61" s="10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7"/>
    </row>
    <row r="62" spans="1:16" s="2" customFormat="1" x14ac:dyDescent="0.2">
      <c r="A62" s="10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7"/>
    </row>
    <row r="63" spans="1:16" s="2" customFormat="1" x14ac:dyDescent="0.2">
      <c r="A63" s="10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7"/>
    </row>
    <row r="64" spans="1:16" s="2" customFormat="1" x14ac:dyDescent="0.2">
      <c r="A64" s="10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7"/>
    </row>
    <row r="65" spans="1:16" s="2" customFormat="1" x14ac:dyDescent="0.2">
      <c r="A65" s="10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7"/>
    </row>
    <row r="66" spans="1:16" s="2" customFormat="1" x14ac:dyDescent="0.2">
      <c r="A66" s="10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7"/>
    </row>
    <row r="67" spans="1:16" s="2" customFormat="1" x14ac:dyDescent="0.2">
      <c r="A67" s="10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7"/>
    </row>
    <row r="68" spans="1:16" s="2" customFormat="1" x14ac:dyDescent="0.2">
      <c r="A68" s="10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7"/>
    </row>
    <row r="69" spans="1:16" s="2" customFormat="1" x14ac:dyDescent="0.2">
      <c r="A69" s="10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7"/>
    </row>
    <row r="70" spans="1:16" s="2" customFormat="1" x14ac:dyDescent="0.2">
      <c r="A70" s="10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7"/>
    </row>
    <row r="71" spans="1:16" s="2" customFormat="1" x14ac:dyDescent="0.2">
      <c r="A71" s="10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7"/>
    </row>
    <row r="72" spans="1:16" s="2" customFormat="1" x14ac:dyDescent="0.2">
      <c r="A72" s="10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</row>
  </sheetData>
  <mergeCells count="4">
    <mergeCell ref="A1:P1"/>
    <mergeCell ref="A2:P2"/>
    <mergeCell ref="B4:C5"/>
    <mergeCell ref="P4:P5"/>
  </mergeCells>
  <pageMargins left="0.2" right="0.42" top="1.06" bottom="0.54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2023-03-13T09:59:06Z</dcterms:modified>
</cp:coreProperties>
</file>