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95" yWindow="195" windowWidth="10605" windowHeight="9930" activeTab="0"/>
  </bookViews>
  <sheets>
    <sheet name="Recovered_Sheet1" sheetId="1" r:id="rId1"/>
  </sheets>
  <definedNames>
    <definedName name="_xlnm.Print_Area" localSheetId="0">'Recovered_Sheet1'!$A$1:$Q$45</definedName>
  </definedNames>
  <calcPr fullCalcOnLoad="1"/>
</workbook>
</file>

<file path=xl/sharedStrings.xml><?xml version="1.0" encoding="utf-8"?>
<sst xmlns="http://schemas.openxmlformats.org/spreadsheetml/2006/main" count="136" uniqueCount="64">
  <si>
    <t>Arrivals</t>
  </si>
  <si>
    <t>Camping</t>
  </si>
  <si>
    <t>Five Stars</t>
  </si>
  <si>
    <t>One Stars</t>
  </si>
  <si>
    <t>Two Stars</t>
  </si>
  <si>
    <t>Three Stars</t>
  </si>
  <si>
    <t>Four Stars</t>
  </si>
  <si>
    <t>خمسة نجوم</t>
  </si>
  <si>
    <t>اربعة نجوم</t>
  </si>
  <si>
    <t>ثلاثة نجوم</t>
  </si>
  <si>
    <t>نجمتين</t>
  </si>
  <si>
    <t>نجمه</t>
  </si>
  <si>
    <t xml:space="preserve"> Suites A</t>
  </si>
  <si>
    <t>اجنحة أ</t>
  </si>
  <si>
    <t xml:space="preserve"> Suites B</t>
  </si>
  <si>
    <t>اجنحة ب</t>
  </si>
  <si>
    <t xml:space="preserve"> Suites C</t>
  </si>
  <si>
    <t>اجنحة ج</t>
  </si>
  <si>
    <t xml:space="preserve"> Apartment B</t>
  </si>
  <si>
    <t>شقق ب</t>
  </si>
  <si>
    <t xml:space="preserve"> Apartment C</t>
  </si>
  <si>
    <t>شقق ج</t>
  </si>
  <si>
    <t>مخيمات</t>
  </si>
  <si>
    <t>hostel</t>
  </si>
  <si>
    <t xml:space="preserve"> نزل</t>
  </si>
  <si>
    <t>Grand Total</t>
  </si>
  <si>
    <t>مجموع كلي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</si>
  <si>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</si>
  <si>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</si>
  <si>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</si>
  <si>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</si>
  <si>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</si>
  <si>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</si>
  <si>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</si>
  <si>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</si>
  <si>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</si>
  <si>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Jan.</t>
  </si>
  <si>
    <t>Feb.</t>
  </si>
  <si>
    <t>Mar</t>
  </si>
  <si>
    <t>Apr</t>
  </si>
  <si>
    <t>May</t>
  </si>
  <si>
    <t>Jun</t>
  </si>
  <si>
    <t>Jul</t>
  </si>
  <si>
    <t>Aug</t>
  </si>
  <si>
    <t>Sep.</t>
  </si>
  <si>
    <t>المصدر : وزارة السياحة والاثار</t>
  </si>
  <si>
    <t>غرف</t>
  </si>
  <si>
    <t>Room</t>
  </si>
  <si>
    <t>نزلاء</t>
  </si>
  <si>
    <t>ليالي</t>
  </si>
  <si>
    <t>Bed</t>
  </si>
  <si>
    <t>التصنيف</t>
  </si>
  <si>
    <t>Classification</t>
  </si>
  <si>
    <t>Month الشهر</t>
  </si>
  <si>
    <t>Oct</t>
  </si>
  <si>
    <t>Nov</t>
  </si>
  <si>
    <t>Dec</t>
  </si>
  <si>
    <t>تشرين اول</t>
  </si>
  <si>
    <t>تشرين ثاني</t>
  </si>
  <si>
    <t>كانون اول</t>
  </si>
  <si>
    <t xml:space="preserve">                                          Source : Ministry of Tourism &amp; Antiquities</t>
  </si>
  <si>
    <t xml:space="preserve">جدول 2.6  عدد الليالي وعدد نزلاء الفنادق حسب فئة التصنيف والاشهر للفترة  كانون ثاني - كانون اول 2012 </t>
  </si>
  <si>
    <t>Table 6.2 Beds Night / Arrivals at Hotels by Classification &amp; Month, Jan. - Dec. 2012</t>
  </si>
  <si>
    <t>Total 2012</t>
  </si>
</sst>
</file>

<file path=xl/styles.xml><?xml version="1.0" encoding="utf-8"?>
<styleSheet xmlns="http://schemas.openxmlformats.org/spreadsheetml/2006/main">
  <numFmts count="2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%"/>
    <numFmt numFmtId="180" formatCode="#,##0.0"/>
    <numFmt numFmtId="181" formatCode="0.0"/>
  </numFmts>
  <fonts count="4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5.75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NumberForma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center" vertical="center" textRotation="90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/>
    </xf>
    <xf numFmtId="0" fontId="6" fillId="33" borderId="12" xfId="0" applyNumberFormat="1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/>
      <protection/>
    </xf>
    <xf numFmtId="0" fontId="8" fillId="33" borderId="16" xfId="0" applyNumberFormat="1" applyFont="1" applyFill="1" applyBorder="1" applyAlignment="1" applyProtection="1">
      <alignment/>
      <protection/>
    </xf>
    <xf numFmtId="0" fontId="8" fillId="33" borderId="15" xfId="0" applyNumberFormat="1" applyFont="1" applyFill="1" applyBorder="1" applyAlignment="1" applyProtection="1">
      <alignment/>
      <protection/>
    </xf>
    <xf numFmtId="3" fontId="8" fillId="33" borderId="15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 applyProtection="1">
      <alignment horizontal="center"/>
      <protection/>
    </xf>
    <xf numFmtId="0" fontId="8" fillId="33" borderId="18" xfId="0" applyNumberFormat="1" applyFont="1" applyFill="1" applyBorder="1" applyAlignment="1" applyProtection="1">
      <alignment/>
      <protection/>
    </xf>
    <xf numFmtId="3" fontId="8" fillId="33" borderId="1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9" xfId="0" applyNumberFormat="1" applyFont="1" applyFill="1" applyBorder="1" applyAlignment="1" applyProtection="1">
      <alignment/>
      <protection/>
    </xf>
    <xf numFmtId="0" fontId="8" fillId="33" borderId="20" xfId="0" applyFont="1" applyFill="1" applyBorder="1" applyAlignment="1">
      <alignment vertical="center"/>
    </xf>
    <xf numFmtId="0" fontId="8" fillId="33" borderId="13" xfId="0" applyNumberFormat="1" applyFont="1" applyFill="1" applyBorder="1" applyAlignment="1" applyProtection="1">
      <alignment horizontal="center"/>
      <protection/>
    </xf>
    <xf numFmtId="0" fontId="8" fillId="33" borderId="21" xfId="0" applyNumberFormat="1" applyFont="1" applyFill="1" applyBorder="1" applyAlignment="1" applyProtection="1">
      <alignment/>
      <protection/>
    </xf>
    <xf numFmtId="0" fontId="8" fillId="33" borderId="13" xfId="0" applyNumberFormat="1" applyFont="1" applyFill="1" applyBorder="1" applyAlignment="1" applyProtection="1">
      <alignment/>
      <protection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Border="1" applyAlignment="1" applyProtection="1">
      <alignment horizontal="center"/>
      <protection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4" xfId="0" applyNumberFormat="1" applyFont="1" applyFill="1" applyBorder="1" applyAlignment="1" applyProtection="1">
      <alignment/>
      <protection/>
    </xf>
    <xf numFmtId="0" fontId="6" fillId="33" borderId="25" xfId="0" applyNumberFormat="1" applyFont="1" applyFill="1" applyBorder="1" applyAlignment="1" applyProtection="1">
      <alignment horizontal="center"/>
      <protection/>
    </xf>
    <xf numFmtId="0" fontId="9" fillId="33" borderId="26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3" fontId="4" fillId="33" borderId="0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>
      <alignment horizontal="left" vertical="center" textRotation="90" readingOrder="1"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20" xfId="0" applyFont="1" applyFill="1" applyBorder="1" applyAlignment="1">
      <alignment horizontal="center" vertical="center" textRotation="91"/>
    </xf>
    <xf numFmtId="0" fontId="8" fillId="0" borderId="23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3" fillId="33" borderId="15" xfId="0" applyFont="1" applyFill="1" applyBorder="1" applyAlignment="1">
      <alignment horizontal="center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rightToLeft="1" tabSelected="1" zoomScalePageLayoutView="0" workbookViewId="0" topLeftCell="A13">
      <selection activeCell="Q48" sqref="Q48"/>
    </sheetView>
  </sheetViews>
  <sheetFormatPr defaultColWidth="11.421875" defaultRowHeight="12.75"/>
  <cols>
    <col min="1" max="1" width="6.421875" style="13" customWidth="1"/>
    <col min="2" max="2" width="16.00390625" style="14" customWidth="1"/>
    <col min="3" max="3" width="5.28125" style="15" customWidth="1"/>
    <col min="4" max="4" width="7.00390625" style="15" customWidth="1"/>
    <col min="5" max="16" width="9.7109375" style="13" customWidth="1"/>
    <col min="17" max="17" width="16.00390625" style="13" customWidth="1"/>
    <col min="18" max="16384" width="11.421875" style="8" customWidth="1"/>
  </cols>
  <sheetData>
    <row r="1" spans="1:17" s="3" customFormat="1" ht="15.75">
      <c r="A1" s="5"/>
      <c r="B1" s="63" t="s">
        <v>61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3" customFormat="1" ht="15.75">
      <c r="A2" s="5"/>
      <c r="B2" s="63" t="s">
        <v>62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s="3" customFormat="1" ht="12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14" customFormat="1" ht="26.25" customHeight="1">
      <c r="A4" s="16"/>
      <c r="B4" s="17" t="s">
        <v>51</v>
      </c>
      <c r="C4" s="65" t="s">
        <v>53</v>
      </c>
      <c r="D4" s="66"/>
      <c r="E4" s="53" t="s">
        <v>27</v>
      </c>
      <c r="F4" s="51" t="s">
        <v>28</v>
      </c>
      <c r="G4" s="18" t="s">
        <v>29</v>
      </c>
      <c r="H4" s="18" t="s">
        <v>30</v>
      </c>
      <c r="I4" s="18" t="s">
        <v>31</v>
      </c>
      <c r="J4" s="18" t="s">
        <v>32</v>
      </c>
      <c r="K4" s="18" t="s">
        <v>33</v>
      </c>
      <c r="L4" s="18" t="s">
        <v>34</v>
      </c>
      <c r="M4" s="18" t="s">
        <v>35</v>
      </c>
      <c r="N4" s="19" t="s">
        <v>57</v>
      </c>
      <c r="O4" s="18" t="s">
        <v>58</v>
      </c>
      <c r="P4" s="19" t="s">
        <v>59</v>
      </c>
      <c r="Q4" s="64" t="s">
        <v>63</v>
      </c>
    </row>
    <row r="5" spans="1:17" s="22" customFormat="1" ht="24" customHeight="1" thickBot="1">
      <c r="A5" s="16"/>
      <c r="B5" s="20" t="s">
        <v>52</v>
      </c>
      <c r="C5" s="67"/>
      <c r="D5" s="68"/>
      <c r="E5" s="54" t="s">
        <v>36</v>
      </c>
      <c r="F5" s="52" t="s">
        <v>37</v>
      </c>
      <c r="G5" s="21" t="s">
        <v>38</v>
      </c>
      <c r="H5" s="21" t="s">
        <v>39</v>
      </c>
      <c r="I5" s="21" t="s">
        <v>40</v>
      </c>
      <c r="J5" s="21" t="s">
        <v>41</v>
      </c>
      <c r="K5" s="21" t="s">
        <v>42</v>
      </c>
      <c r="L5" s="21" t="s">
        <v>43</v>
      </c>
      <c r="M5" s="21" t="s">
        <v>44</v>
      </c>
      <c r="N5" s="21" t="s">
        <v>54</v>
      </c>
      <c r="O5" s="21" t="s">
        <v>55</v>
      </c>
      <c r="P5" s="21" t="s">
        <v>56</v>
      </c>
      <c r="Q5" s="69"/>
    </row>
    <row r="6" spans="1:17" s="3" customFormat="1" ht="10.5" customHeight="1">
      <c r="A6" s="9"/>
      <c r="B6" s="32" t="s">
        <v>2</v>
      </c>
      <c r="C6" s="33" t="s">
        <v>46</v>
      </c>
      <c r="D6" s="49" t="s">
        <v>47</v>
      </c>
      <c r="E6" s="46">
        <v>99279</v>
      </c>
      <c r="F6" s="46">
        <v>118983</v>
      </c>
      <c r="G6" s="46">
        <v>152217</v>
      </c>
      <c r="H6" s="46">
        <v>148357</v>
      </c>
      <c r="I6" s="46">
        <v>132096</v>
      </c>
      <c r="J6" s="46">
        <v>124054</v>
      </c>
      <c r="K6" s="46">
        <v>112677</v>
      </c>
      <c r="L6" s="46">
        <v>103382</v>
      </c>
      <c r="M6" s="46">
        <v>119832</v>
      </c>
      <c r="N6" s="46">
        <v>116494</v>
      </c>
      <c r="O6" s="46">
        <v>130086</v>
      </c>
      <c r="P6" s="46">
        <v>84212</v>
      </c>
      <c r="Q6" s="24">
        <f>SUM(E6:P6)</f>
        <v>1441669</v>
      </c>
    </row>
    <row r="7" spans="1:17" s="3" customFormat="1" ht="9.75" customHeight="1">
      <c r="A7" s="9"/>
      <c r="B7" s="25" t="s">
        <v>7</v>
      </c>
      <c r="C7" s="27" t="s">
        <v>48</v>
      </c>
      <c r="D7" s="34" t="s">
        <v>0</v>
      </c>
      <c r="E7" s="47">
        <v>81040</v>
      </c>
      <c r="F7" s="47">
        <v>80857</v>
      </c>
      <c r="G7" s="47">
        <v>105111</v>
      </c>
      <c r="H7" s="47">
        <v>105993</v>
      </c>
      <c r="I7" s="47">
        <v>108093</v>
      </c>
      <c r="J7" s="47">
        <v>102929</v>
      </c>
      <c r="K7" s="47">
        <v>93163</v>
      </c>
      <c r="L7" s="47">
        <v>81752</v>
      </c>
      <c r="M7" s="47">
        <v>95244</v>
      </c>
      <c r="N7" s="47">
        <v>98643</v>
      </c>
      <c r="O7" s="47">
        <v>98072</v>
      </c>
      <c r="P7" s="47">
        <v>69892</v>
      </c>
      <c r="Q7" s="28">
        <f aca="true" t="shared" si="0" ref="Q7:Q41">SUM(E7:P7)</f>
        <v>1120789</v>
      </c>
    </row>
    <row r="8" spans="1:17" s="3" customFormat="1" ht="11.25" customHeight="1" thickBot="1">
      <c r="A8" s="9"/>
      <c r="B8" s="36"/>
      <c r="C8" s="38" t="s">
        <v>49</v>
      </c>
      <c r="D8" s="50" t="s">
        <v>50</v>
      </c>
      <c r="E8" s="48">
        <v>163418</v>
      </c>
      <c r="F8" s="48">
        <v>177741</v>
      </c>
      <c r="G8" s="48">
        <v>227613</v>
      </c>
      <c r="H8" s="48">
        <v>222929</v>
      </c>
      <c r="I8" s="48">
        <v>186020</v>
      </c>
      <c r="J8" s="48">
        <v>192792</v>
      </c>
      <c r="K8" s="48">
        <v>174081</v>
      </c>
      <c r="L8" s="48">
        <v>166955</v>
      </c>
      <c r="M8" s="48">
        <v>173136</v>
      </c>
      <c r="N8" s="48">
        <v>177854</v>
      </c>
      <c r="O8" s="48">
        <v>177194</v>
      </c>
      <c r="P8" s="48">
        <v>123757</v>
      </c>
      <c r="Q8" s="31">
        <f t="shared" si="0"/>
        <v>2163490</v>
      </c>
    </row>
    <row r="9" spans="1:17" s="3" customFormat="1" ht="10.5" customHeight="1">
      <c r="A9" s="9"/>
      <c r="B9" s="32" t="s">
        <v>6</v>
      </c>
      <c r="C9" s="35" t="s">
        <v>46</v>
      </c>
      <c r="D9" s="33" t="s">
        <v>47</v>
      </c>
      <c r="E9" s="46">
        <v>56786</v>
      </c>
      <c r="F9" s="46">
        <v>64603</v>
      </c>
      <c r="G9" s="46">
        <v>68857</v>
      </c>
      <c r="H9" s="46">
        <v>73623</v>
      </c>
      <c r="I9" s="46">
        <v>58517</v>
      </c>
      <c r="J9" s="46">
        <v>58157</v>
      </c>
      <c r="K9" s="46">
        <v>54695</v>
      </c>
      <c r="L9" s="46">
        <v>41930</v>
      </c>
      <c r="M9" s="46">
        <v>50333</v>
      </c>
      <c r="N9" s="46">
        <v>53359</v>
      </c>
      <c r="O9" s="46">
        <v>41875</v>
      </c>
      <c r="P9" s="46">
        <v>30791</v>
      </c>
      <c r="Q9" s="24">
        <f t="shared" si="0"/>
        <v>653526</v>
      </c>
    </row>
    <row r="10" spans="1:17" s="3" customFormat="1" ht="9.75" customHeight="1">
      <c r="A10" s="9"/>
      <c r="B10" s="25" t="s">
        <v>8</v>
      </c>
      <c r="C10" s="26" t="s">
        <v>48</v>
      </c>
      <c r="D10" s="27" t="s">
        <v>0</v>
      </c>
      <c r="E10" s="47">
        <v>37554</v>
      </c>
      <c r="F10" s="47">
        <v>34447</v>
      </c>
      <c r="G10" s="47">
        <v>47608</v>
      </c>
      <c r="H10" s="47">
        <v>55361</v>
      </c>
      <c r="I10" s="47">
        <v>46170</v>
      </c>
      <c r="J10" s="47">
        <v>42743</v>
      </c>
      <c r="K10" s="47">
        <v>42598</v>
      </c>
      <c r="L10" s="47">
        <v>45519</v>
      </c>
      <c r="M10" s="47">
        <v>43905</v>
      </c>
      <c r="N10" s="47">
        <v>50356</v>
      </c>
      <c r="O10" s="47">
        <v>32749</v>
      </c>
      <c r="P10" s="47">
        <v>28827</v>
      </c>
      <c r="Q10" s="28">
        <f t="shared" si="0"/>
        <v>507837</v>
      </c>
    </row>
    <row r="11" spans="1:17" s="3" customFormat="1" ht="12" customHeight="1" thickBot="1">
      <c r="A11" s="9"/>
      <c r="B11" s="36"/>
      <c r="C11" s="37" t="s">
        <v>49</v>
      </c>
      <c r="D11" s="38" t="s">
        <v>50</v>
      </c>
      <c r="E11" s="48">
        <v>104204</v>
      </c>
      <c r="F11" s="48">
        <v>119664</v>
      </c>
      <c r="G11" s="48">
        <v>130037</v>
      </c>
      <c r="H11" s="48">
        <v>128997</v>
      </c>
      <c r="I11" s="48">
        <v>93094</v>
      </c>
      <c r="J11" s="48">
        <v>85643</v>
      </c>
      <c r="K11" s="48">
        <v>83315</v>
      </c>
      <c r="L11" s="48">
        <v>84679</v>
      </c>
      <c r="M11" s="48">
        <v>83650</v>
      </c>
      <c r="N11" s="48">
        <v>91462</v>
      </c>
      <c r="O11" s="48">
        <v>65305</v>
      </c>
      <c r="P11" s="48">
        <v>52430</v>
      </c>
      <c r="Q11" s="31">
        <f t="shared" si="0"/>
        <v>1122480</v>
      </c>
    </row>
    <row r="12" spans="1:17" s="3" customFormat="1" ht="10.5" customHeight="1">
      <c r="A12" s="9"/>
      <c r="B12" s="32" t="s">
        <v>5</v>
      </c>
      <c r="C12" s="35" t="s">
        <v>46</v>
      </c>
      <c r="D12" s="33" t="s">
        <v>47</v>
      </c>
      <c r="E12" s="46">
        <v>46730</v>
      </c>
      <c r="F12" s="46">
        <v>50114</v>
      </c>
      <c r="G12" s="46">
        <v>52667</v>
      </c>
      <c r="H12" s="46">
        <v>52664</v>
      </c>
      <c r="I12" s="46">
        <v>41441</v>
      </c>
      <c r="J12" s="46">
        <v>37266</v>
      </c>
      <c r="K12" s="46">
        <v>36797</v>
      </c>
      <c r="L12" s="46">
        <v>23351</v>
      </c>
      <c r="M12" s="46">
        <v>25445</v>
      </c>
      <c r="N12" s="46">
        <v>31395</v>
      </c>
      <c r="O12" s="46">
        <v>28045</v>
      </c>
      <c r="P12" s="46">
        <v>27946</v>
      </c>
      <c r="Q12" s="24">
        <f t="shared" si="0"/>
        <v>453861</v>
      </c>
    </row>
    <row r="13" spans="1:17" s="3" customFormat="1" ht="9.75" customHeight="1">
      <c r="A13" s="9"/>
      <c r="B13" s="25" t="s">
        <v>9</v>
      </c>
      <c r="C13" s="26" t="s">
        <v>48</v>
      </c>
      <c r="D13" s="27" t="s">
        <v>0</v>
      </c>
      <c r="E13" s="47">
        <v>25529</v>
      </c>
      <c r="F13" s="47">
        <v>28738</v>
      </c>
      <c r="G13" s="47">
        <v>33750</v>
      </c>
      <c r="H13" s="47">
        <v>46348</v>
      </c>
      <c r="I13" s="47">
        <v>32536</v>
      </c>
      <c r="J13" s="47">
        <v>30352</v>
      </c>
      <c r="K13" s="47">
        <v>29096</v>
      </c>
      <c r="L13" s="47">
        <v>20013</v>
      </c>
      <c r="M13" s="47">
        <v>21178</v>
      </c>
      <c r="N13" s="47">
        <v>26071</v>
      </c>
      <c r="O13" s="47">
        <v>22519</v>
      </c>
      <c r="P13" s="47">
        <v>19772</v>
      </c>
      <c r="Q13" s="28">
        <f t="shared" si="0"/>
        <v>335902</v>
      </c>
    </row>
    <row r="14" spans="1:17" s="3" customFormat="1" ht="12" customHeight="1" thickBot="1">
      <c r="A14" s="9"/>
      <c r="B14" s="36"/>
      <c r="C14" s="37" t="s">
        <v>49</v>
      </c>
      <c r="D14" s="38" t="s">
        <v>50</v>
      </c>
      <c r="E14" s="48">
        <v>106893</v>
      </c>
      <c r="F14" s="48">
        <v>116617</v>
      </c>
      <c r="G14" s="48">
        <v>115329</v>
      </c>
      <c r="H14" s="48">
        <v>114366</v>
      </c>
      <c r="I14" s="48">
        <v>82734</v>
      </c>
      <c r="J14" s="48">
        <v>68249</v>
      </c>
      <c r="K14" s="48">
        <v>71793</v>
      </c>
      <c r="L14" s="48">
        <v>48253</v>
      </c>
      <c r="M14" s="48">
        <v>53872</v>
      </c>
      <c r="N14" s="48">
        <v>54669</v>
      </c>
      <c r="O14" s="48">
        <v>43863</v>
      </c>
      <c r="P14" s="48">
        <v>42979</v>
      </c>
      <c r="Q14" s="31">
        <f t="shared" si="0"/>
        <v>919617</v>
      </c>
    </row>
    <row r="15" spans="1:17" s="3" customFormat="1" ht="10.5" customHeight="1">
      <c r="A15" s="9"/>
      <c r="B15" s="32" t="s">
        <v>4</v>
      </c>
      <c r="C15" s="35" t="s">
        <v>46</v>
      </c>
      <c r="D15" s="33" t="s">
        <v>47</v>
      </c>
      <c r="E15" s="46">
        <v>30338</v>
      </c>
      <c r="F15" s="46">
        <v>31103</v>
      </c>
      <c r="G15" s="46">
        <v>28223</v>
      </c>
      <c r="H15" s="46">
        <v>22356</v>
      </c>
      <c r="I15" s="46">
        <v>17168</v>
      </c>
      <c r="J15" s="46">
        <v>18416</v>
      </c>
      <c r="K15" s="46">
        <v>13611</v>
      </c>
      <c r="L15" s="46">
        <v>10685</v>
      </c>
      <c r="M15" s="46">
        <v>11536</v>
      </c>
      <c r="N15" s="46">
        <v>13639</v>
      </c>
      <c r="O15" s="46">
        <v>10257</v>
      </c>
      <c r="P15" s="46">
        <v>8756</v>
      </c>
      <c r="Q15" s="24">
        <f t="shared" si="0"/>
        <v>216088</v>
      </c>
    </row>
    <row r="16" spans="1:17" s="3" customFormat="1" ht="9.75" customHeight="1">
      <c r="A16" s="9"/>
      <c r="B16" s="25" t="s">
        <v>10</v>
      </c>
      <c r="C16" s="26" t="s">
        <v>48</v>
      </c>
      <c r="D16" s="27" t="s">
        <v>0</v>
      </c>
      <c r="E16" s="47">
        <v>17912</v>
      </c>
      <c r="F16" s="47">
        <v>14976</v>
      </c>
      <c r="G16" s="47">
        <v>20067</v>
      </c>
      <c r="H16" s="47">
        <v>18410</v>
      </c>
      <c r="I16" s="47">
        <v>14409</v>
      </c>
      <c r="J16" s="47">
        <v>12997</v>
      </c>
      <c r="K16" s="47">
        <v>16354</v>
      </c>
      <c r="L16" s="47">
        <v>11851</v>
      </c>
      <c r="M16" s="47">
        <v>10748</v>
      </c>
      <c r="N16" s="47">
        <v>13242</v>
      </c>
      <c r="O16" s="47">
        <v>9971</v>
      </c>
      <c r="P16" s="47">
        <v>8732</v>
      </c>
      <c r="Q16" s="28">
        <f t="shared" si="0"/>
        <v>169669</v>
      </c>
    </row>
    <row r="17" spans="1:17" s="3" customFormat="1" ht="12" customHeight="1" thickBot="1">
      <c r="A17" s="9"/>
      <c r="B17" s="36"/>
      <c r="C17" s="37" t="s">
        <v>49</v>
      </c>
      <c r="D17" s="38" t="s">
        <v>50</v>
      </c>
      <c r="E17" s="48">
        <v>64756</v>
      </c>
      <c r="F17" s="48">
        <v>67859</v>
      </c>
      <c r="G17" s="48">
        <v>62554</v>
      </c>
      <c r="H17" s="48">
        <v>60347</v>
      </c>
      <c r="I17" s="48">
        <v>41924</v>
      </c>
      <c r="J17" s="48">
        <v>44305</v>
      </c>
      <c r="K17" s="48">
        <v>40250</v>
      </c>
      <c r="L17" s="48">
        <v>30958</v>
      </c>
      <c r="M17" s="48">
        <v>28927</v>
      </c>
      <c r="N17" s="48">
        <v>34674</v>
      </c>
      <c r="O17" s="48">
        <v>21425</v>
      </c>
      <c r="P17" s="48">
        <v>19397</v>
      </c>
      <c r="Q17" s="31">
        <f t="shared" si="0"/>
        <v>517376</v>
      </c>
    </row>
    <row r="18" spans="1:19" s="3" customFormat="1" ht="10.5" customHeight="1">
      <c r="A18" s="9"/>
      <c r="B18" s="32" t="s">
        <v>3</v>
      </c>
      <c r="C18" s="35" t="s">
        <v>46</v>
      </c>
      <c r="D18" s="33" t="s">
        <v>47</v>
      </c>
      <c r="E18" s="46">
        <v>5677</v>
      </c>
      <c r="F18" s="46">
        <v>7904</v>
      </c>
      <c r="G18" s="46">
        <v>6803</v>
      </c>
      <c r="H18" s="46">
        <v>5282</v>
      </c>
      <c r="I18" s="46">
        <v>3717</v>
      </c>
      <c r="J18" s="46">
        <v>3395</v>
      </c>
      <c r="K18" s="46">
        <v>3154</v>
      </c>
      <c r="L18" s="46">
        <v>2792</v>
      </c>
      <c r="M18" s="46">
        <v>2662</v>
      </c>
      <c r="N18" s="46">
        <v>3876</v>
      </c>
      <c r="O18" s="46">
        <v>2686</v>
      </c>
      <c r="P18" s="46">
        <v>2867</v>
      </c>
      <c r="Q18" s="24">
        <f t="shared" si="0"/>
        <v>50815</v>
      </c>
      <c r="S18" s="61"/>
    </row>
    <row r="19" spans="1:19" s="42" customFormat="1" ht="9.75" customHeight="1">
      <c r="A19" s="41"/>
      <c r="B19" s="25" t="s">
        <v>11</v>
      </c>
      <c r="C19" s="26" t="s">
        <v>48</v>
      </c>
      <c r="D19" s="27" t="s">
        <v>0</v>
      </c>
      <c r="E19" s="47">
        <v>5084</v>
      </c>
      <c r="F19" s="47">
        <v>5620</v>
      </c>
      <c r="G19" s="47">
        <v>6194</v>
      </c>
      <c r="H19" s="47">
        <v>5332</v>
      </c>
      <c r="I19" s="47">
        <v>3333</v>
      </c>
      <c r="J19" s="47">
        <v>3492</v>
      </c>
      <c r="K19" s="47">
        <v>3053</v>
      </c>
      <c r="L19" s="47">
        <v>2240</v>
      </c>
      <c r="M19" s="47">
        <v>2696</v>
      </c>
      <c r="N19" s="47">
        <v>3777</v>
      </c>
      <c r="O19" s="47">
        <v>2741</v>
      </c>
      <c r="P19" s="47">
        <v>3034</v>
      </c>
      <c r="Q19" s="28">
        <f t="shared" si="0"/>
        <v>46596</v>
      </c>
      <c r="S19" s="61"/>
    </row>
    <row r="20" spans="1:19" s="3" customFormat="1" ht="12" customHeight="1" thickBot="1">
      <c r="A20" s="9"/>
      <c r="B20" s="36"/>
      <c r="C20" s="37" t="s">
        <v>49</v>
      </c>
      <c r="D20" s="38" t="s">
        <v>50</v>
      </c>
      <c r="E20" s="48">
        <v>11300</v>
      </c>
      <c r="F20" s="48">
        <v>13784</v>
      </c>
      <c r="G20" s="48">
        <v>10283</v>
      </c>
      <c r="H20" s="48">
        <v>10598</v>
      </c>
      <c r="I20" s="48">
        <v>6225</v>
      </c>
      <c r="J20" s="48">
        <v>6331</v>
      </c>
      <c r="K20" s="48">
        <v>5854</v>
      </c>
      <c r="L20" s="48">
        <v>4283</v>
      </c>
      <c r="M20" s="48">
        <v>4676</v>
      </c>
      <c r="N20" s="48">
        <v>7928</v>
      </c>
      <c r="O20" s="48">
        <v>4771</v>
      </c>
      <c r="P20" s="48">
        <v>6046</v>
      </c>
      <c r="Q20" s="31">
        <f t="shared" si="0"/>
        <v>92079</v>
      </c>
      <c r="S20" s="61"/>
    </row>
    <row r="21" spans="1:17" s="3" customFormat="1" ht="10.5" customHeight="1">
      <c r="A21" s="9"/>
      <c r="B21" s="32" t="s">
        <v>18</v>
      </c>
      <c r="C21" s="35" t="s">
        <v>46</v>
      </c>
      <c r="D21" s="33" t="s">
        <v>47</v>
      </c>
      <c r="E21" s="46">
        <v>12985</v>
      </c>
      <c r="F21" s="46">
        <v>9465</v>
      </c>
      <c r="G21" s="46">
        <v>12675</v>
      </c>
      <c r="H21" s="46">
        <v>9193</v>
      </c>
      <c r="I21" s="46">
        <v>9830</v>
      </c>
      <c r="J21" s="46">
        <v>10226</v>
      </c>
      <c r="K21" s="46">
        <v>11587</v>
      </c>
      <c r="L21" s="46">
        <v>12653</v>
      </c>
      <c r="M21" s="46">
        <v>8301</v>
      </c>
      <c r="N21" s="46">
        <v>9972</v>
      </c>
      <c r="O21" s="46">
        <v>7213</v>
      </c>
      <c r="P21" s="46">
        <v>5222</v>
      </c>
      <c r="Q21" s="24">
        <f t="shared" si="0"/>
        <v>119322</v>
      </c>
    </row>
    <row r="22" spans="1:17" s="3" customFormat="1" ht="9.75" customHeight="1">
      <c r="A22" s="9"/>
      <c r="B22" s="25" t="s">
        <v>19</v>
      </c>
      <c r="C22" s="26" t="s">
        <v>48</v>
      </c>
      <c r="D22" s="27" t="s">
        <v>0</v>
      </c>
      <c r="E22" s="47">
        <v>5225</v>
      </c>
      <c r="F22" s="47">
        <v>3909</v>
      </c>
      <c r="G22" s="47">
        <v>4675</v>
      </c>
      <c r="H22" s="47">
        <v>3165</v>
      </c>
      <c r="I22" s="47">
        <v>3734</v>
      </c>
      <c r="J22" s="47">
        <v>4214</v>
      </c>
      <c r="K22" s="47">
        <v>5393</v>
      </c>
      <c r="L22" s="47">
        <v>3111</v>
      </c>
      <c r="M22" s="47">
        <v>3380</v>
      </c>
      <c r="N22" s="47">
        <v>3251</v>
      </c>
      <c r="O22" s="47">
        <v>2811</v>
      </c>
      <c r="P22" s="47">
        <v>2581</v>
      </c>
      <c r="Q22" s="28">
        <f t="shared" si="0"/>
        <v>45449</v>
      </c>
    </row>
    <row r="23" spans="1:17" s="3" customFormat="1" ht="12" customHeight="1" thickBot="1">
      <c r="A23" s="9"/>
      <c r="B23" s="36"/>
      <c r="C23" s="37" t="s">
        <v>49</v>
      </c>
      <c r="D23" s="38" t="s">
        <v>50</v>
      </c>
      <c r="E23" s="48">
        <v>28638</v>
      </c>
      <c r="F23" s="48">
        <v>22613</v>
      </c>
      <c r="G23" s="48">
        <v>29411</v>
      </c>
      <c r="H23" s="48">
        <v>23220</v>
      </c>
      <c r="I23" s="48">
        <v>22990</v>
      </c>
      <c r="J23" s="48">
        <v>19760</v>
      </c>
      <c r="K23" s="48">
        <v>26525</v>
      </c>
      <c r="L23" s="48">
        <v>27221</v>
      </c>
      <c r="M23" s="48">
        <v>19076</v>
      </c>
      <c r="N23" s="48">
        <v>16777</v>
      </c>
      <c r="O23" s="48">
        <v>23410</v>
      </c>
      <c r="P23" s="48">
        <v>11309</v>
      </c>
      <c r="Q23" s="31">
        <f t="shared" si="0"/>
        <v>270950</v>
      </c>
    </row>
    <row r="24" spans="1:17" s="3" customFormat="1" ht="10.5" customHeight="1">
      <c r="A24" s="62">
        <v>45</v>
      </c>
      <c r="B24" s="32" t="s">
        <v>20</v>
      </c>
      <c r="C24" s="35" t="s">
        <v>46</v>
      </c>
      <c r="D24" s="33" t="s">
        <v>47</v>
      </c>
      <c r="E24" s="46">
        <v>23499</v>
      </c>
      <c r="F24" s="46">
        <v>22125</v>
      </c>
      <c r="G24" s="46">
        <v>25188</v>
      </c>
      <c r="H24" s="46">
        <v>16141</v>
      </c>
      <c r="I24" s="46">
        <v>13304</v>
      </c>
      <c r="J24" s="46">
        <v>13544</v>
      </c>
      <c r="K24" s="46">
        <v>13498</v>
      </c>
      <c r="L24" s="46">
        <v>18916</v>
      </c>
      <c r="M24" s="46">
        <v>13802</v>
      </c>
      <c r="N24" s="46">
        <v>9956</v>
      </c>
      <c r="O24" s="46">
        <v>8477</v>
      </c>
      <c r="P24" s="46">
        <v>8632</v>
      </c>
      <c r="Q24" s="24">
        <f t="shared" si="0"/>
        <v>187082</v>
      </c>
    </row>
    <row r="25" spans="1:17" s="3" customFormat="1" ht="9.75" customHeight="1">
      <c r="A25" s="62"/>
      <c r="B25" s="25" t="s">
        <v>21</v>
      </c>
      <c r="C25" s="26" t="s">
        <v>48</v>
      </c>
      <c r="D25" s="27" t="s">
        <v>0</v>
      </c>
      <c r="E25" s="47">
        <v>7208</v>
      </c>
      <c r="F25" s="47">
        <v>7969</v>
      </c>
      <c r="G25" s="47">
        <v>8440</v>
      </c>
      <c r="H25" s="47">
        <v>7230</v>
      </c>
      <c r="I25" s="47">
        <v>6784</v>
      </c>
      <c r="J25" s="47">
        <v>6614</v>
      </c>
      <c r="K25" s="47">
        <v>6392</v>
      </c>
      <c r="L25" s="47">
        <v>7025</v>
      </c>
      <c r="M25" s="47">
        <v>7172</v>
      </c>
      <c r="N25" s="47">
        <v>5438</v>
      </c>
      <c r="O25" s="47">
        <v>4416</v>
      </c>
      <c r="P25" s="47">
        <v>4026</v>
      </c>
      <c r="Q25" s="28">
        <f t="shared" si="0"/>
        <v>78714</v>
      </c>
    </row>
    <row r="26" spans="1:17" s="3" customFormat="1" ht="12" customHeight="1" thickBot="1">
      <c r="A26" s="62"/>
      <c r="B26" s="36"/>
      <c r="C26" s="37" t="s">
        <v>49</v>
      </c>
      <c r="D26" s="38" t="s">
        <v>50</v>
      </c>
      <c r="E26" s="48">
        <v>52957</v>
      </c>
      <c r="F26" s="48">
        <v>54504</v>
      </c>
      <c r="G26" s="48">
        <v>52767</v>
      </c>
      <c r="H26" s="48">
        <v>38371</v>
      </c>
      <c r="I26" s="48">
        <v>38891</v>
      </c>
      <c r="J26" s="48">
        <v>32352</v>
      </c>
      <c r="K26" s="48">
        <v>31714</v>
      </c>
      <c r="L26" s="48">
        <v>37445</v>
      </c>
      <c r="M26" s="48">
        <v>38303</v>
      </c>
      <c r="N26" s="48">
        <v>25901</v>
      </c>
      <c r="O26" s="48">
        <v>19868</v>
      </c>
      <c r="P26" s="48">
        <v>19611</v>
      </c>
      <c r="Q26" s="31">
        <f t="shared" si="0"/>
        <v>442684</v>
      </c>
    </row>
    <row r="27" spans="1:17" s="3" customFormat="1" ht="10.5" customHeight="1">
      <c r="A27" s="9"/>
      <c r="B27" s="32" t="s">
        <v>12</v>
      </c>
      <c r="C27" s="35" t="s">
        <v>46</v>
      </c>
      <c r="D27" s="33" t="s">
        <v>47</v>
      </c>
      <c r="E27" s="46">
        <v>2450</v>
      </c>
      <c r="F27" s="46">
        <v>2614</v>
      </c>
      <c r="G27" s="46">
        <v>3594</v>
      </c>
      <c r="H27" s="46">
        <v>2856</v>
      </c>
      <c r="I27" s="46">
        <v>2844</v>
      </c>
      <c r="J27" s="46">
        <v>1926</v>
      </c>
      <c r="K27" s="46">
        <v>3610</v>
      </c>
      <c r="L27" s="46">
        <v>2859</v>
      </c>
      <c r="M27" s="46">
        <v>3060</v>
      </c>
      <c r="N27" s="46">
        <v>1911</v>
      </c>
      <c r="O27" s="46">
        <v>1934</v>
      </c>
      <c r="P27" s="46">
        <v>1583</v>
      </c>
      <c r="Q27" s="24">
        <f t="shared" si="0"/>
        <v>31241</v>
      </c>
    </row>
    <row r="28" spans="1:17" s="3" customFormat="1" ht="9.75" customHeight="1">
      <c r="A28" s="9"/>
      <c r="B28" s="25" t="s">
        <v>13</v>
      </c>
      <c r="C28" s="26" t="s">
        <v>48</v>
      </c>
      <c r="D28" s="27" t="s">
        <v>0</v>
      </c>
      <c r="E28" s="47">
        <v>905</v>
      </c>
      <c r="F28" s="47">
        <v>706</v>
      </c>
      <c r="G28" s="47">
        <v>762</v>
      </c>
      <c r="H28" s="47">
        <v>953</v>
      </c>
      <c r="I28" s="47">
        <v>841</v>
      </c>
      <c r="J28" s="47">
        <v>1041</v>
      </c>
      <c r="K28" s="47">
        <v>1225</v>
      </c>
      <c r="L28" s="47">
        <v>825</v>
      </c>
      <c r="M28" s="47">
        <v>1037</v>
      </c>
      <c r="N28" s="47">
        <v>796</v>
      </c>
      <c r="O28" s="47">
        <v>788</v>
      </c>
      <c r="P28" s="47">
        <v>636</v>
      </c>
      <c r="Q28" s="28">
        <f t="shared" si="0"/>
        <v>10515</v>
      </c>
    </row>
    <row r="29" spans="1:17" s="3" customFormat="1" ht="12" customHeight="1" thickBot="1">
      <c r="A29" s="9"/>
      <c r="B29" s="36"/>
      <c r="C29" s="37" t="s">
        <v>49</v>
      </c>
      <c r="D29" s="38" t="s">
        <v>50</v>
      </c>
      <c r="E29" s="48">
        <v>6081</v>
      </c>
      <c r="F29" s="48">
        <v>4483</v>
      </c>
      <c r="G29" s="48">
        <v>5570</v>
      </c>
      <c r="H29" s="48">
        <v>4354</v>
      </c>
      <c r="I29" s="48">
        <v>3512</v>
      </c>
      <c r="J29" s="48">
        <v>3313</v>
      </c>
      <c r="K29" s="48">
        <v>5052</v>
      </c>
      <c r="L29" s="48">
        <v>3999</v>
      </c>
      <c r="M29" s="48">
        <v>4181</v>
      </c>
      <c r="N29" s="48">
        <v>2795</v>
      </c>
      <c r="O29" s="48">
        <v>2457</v>
      </c>
      <c r="P29" s="48">
        <v>2170</v>
      </c>
      <c r="Q29" s="31">
        <f t="shared" si="0"/>
        <v>47967</v>
      </c>
    </row>
    <row r="30" spans="1:17" s="3" customFormat="1" ht="10.5" customHeight="1">
      <c r="A30" s="9"/>
      <c r="B30" s="32" t="s">
        <v>14</v>
      </c>
      <c r="C30" s="35" t="s">
        <v>46</v>
      </c>
      <c r="D30" s="33" t="s">
        <v>47</v>
      </c>
      <c r="E30" s="46">
        <v>6021</v>
      </c>
      <c r="F30" s="46">
        <v>5481</v>
      </c>
      <c r="G30" s="46">
        <v>6432</v>
      </c>
      <c r="H30" s="46">
        <v>5449</v>
      </c>
      <c r="I30" s="46">
        <v>4747</v>
      </c>
      <c r="J30" s="46">
        <v>3644</v>
      </c>
      <c r="K30" s="46">
        <v>4327</v>
      </c>
      <c r="L30" s="46">
        <v>3137</v>
      </c>
      <c r="M30" s="46">
        <v>3823</v>
      </c>
      <c r="N30" s="46">
        <v>4258</v>
      </c>
      <c r="O30" s="46">
        <v>3298</v>
      </c>
      <c r="P30" s="46">
        <v>3140</v>
      </c>
      <c r="Q30" s="24">
        <f t="shared" si="0"/>
        <v>53757</v>
      </c>
    </row>
    <row r="31" spans="1:17" s="3" customFormat="1" ht="9.75" customHeight="1">
      <c r="A31" s="9"/>
      <c r="B31" s="25" t="s">
        <v>15</v>
      </c>
      <c r="C31" s="26" t="s">
        <v>48</v>
      </c>
      <c r="D31" s="27" t="s">
        <v>0</v>
      </c>
      <c r="E31" s="47">
        <v>5192</v>
      </c>
      <c r="F31" s="47">
        <v>4308</v>
      </c>
      <c r="G31" s="47">
        <v>4572</v>
      </c>
      <c r="H31" s="47">
        <v>4474</v>
      </c>
      <c r="I31" s="47">
        <v>1384</v>
      </c>
      <c r="J31" s="47">
        <v>1777</v>
      </c>
      <c r="K31" s="47">
        <v>1980</v>
      </c>
      <c r="L31" s="47">
        <v>1308</v>
      </c>
      <c r="M31" s="47">
        <v>1393</v>
      </c>
      <c r="N31" s="47">
        <v>1539</v>
      </c>
      <c r="O31" s="47">
        <v>1286</v>
      </c>
      <c r="P31" s="47">
        <v>957</v>
      </c>
      <c r="Q31" s="28">
        <f t="shared" si="0"/>
        <v>30170</v>
      </c>
    </row>
    <row r="32" spans="1:17" s="42" customFormat="1" ht="12" customHeight="1" thickBot="1">
      <c r="A32" s="41"/>
      <c r="B32" s="36"/>
      <c r="C32" s="37" t="s">
        <v>49</v>
      </c>
      <c r="D32" s="38" t="s">
        <v>50</v>
      </c>
      <c r="E32" s="48">
        <v>15923</v>
      </c>
      <c r="F32" s="48">
        <v>14786</v>
      </c>
      <c r="G32" s="48">
        <v>16416</v>
      </c>
      <c r="H32" s="48">
        <v>15436</v>
      </c>
      <c r="I32" s="48">
        <v>9072</v>
      </c>
      <c r="J32" s="48">
        <v>7132</v>
      </c>
      <c r="K32" s="48">
        <v>9126</v>
      </c>
      <c r="L32" s="48">
        <v>5516</v>
      </c>
      <c r="M32" s="48">
        <v>6720</v>
      </c>
      <c r="N32" s="48">
        <v>7713</v>
      </c>
      <c r="O32" s="48">
        <v>5279</v>
      </c>
      <c r="P32" s="48">
        <v>4473</v>
      </c>
      <c r="Q32" s="31">
        <f t="shared" si="0"/>
        <v>117592</v>
      </c>
    </row>
    <row r="33" spans="1:19" s="3" customFormat="1" ht="10.5" customHeight="1">
      <c r="A33" s="9"/>
      <c r="B33" s="32" t="s">
        <v>16</v>
      </c>
      <c r="C33" s="35" t="s">
        <v>46</v>
      </c>
      <c r="D33" s="33" t="s">
        <v>47</v>
      </c>
      <c r="E33" s="46">
        <v>4913</v>
      </c>
      <c r="F33" s="46">
        <v>4570</v>
      </c>
      <c r="G33" s="46">
        <v>4916</v>
      </c>
      <c r="H33" s="46">
        <v>4696</v>
      </c>
      <c r="I33" s="46">
        <v>4023</v>
      </c>
      <c r="J33" s="46">
        <v>3300</v>
      </c>
      <c r="K33" s="46">
        <v>3524</v>
      </c>
      <c r="L33" s="46">
        <v>3091</v>
      </c>
      <c r="M33" s="46">
        <v>2862</v>
      </c>
      <c r="N33" s="46">
        <v>3755</v>
      </c>
      <c r="O33" s="46">
        <v>3567</v>
      </c>
      <c r="P33" s="46">
        <v>3477</v>
      </c>
      <c r="Q33" s="24">
        <f t="shared" si="0"/>
        <v>46694</v>
      </c>
      <c r="S33" s="61"/>
    </row>
    <row r="34" spans="1:19" s="3" customFormat="1" ht="9.75" customHeight="1">
      <c r="A34" s="9"/>
      <c r="B34" s="25" t="s">
        <v>17</v>
      </c>
      <c r="C34" s="26" t="s">
        <v>48</v>
      </c>
      <c r="D34" s="27" t="s">
        <v>0</v>
      </c>
      <c r="E34" s="47">
        <v>3901</v>
      </c>
      <c r="F34" s="47">
        <v>3476</v>
      </c>
      <c r="G34" s="47">
        <v>3370</v>
      </c>
      <c r="H34" s="47">
        <v>4429</v>
      </c>
      <c r="I34" s="47">
        <v>4025</v>
      </c>
      <c r="J34" s="47">
        <v>2574</v>
      </c>
      <c r="K34" s="47">
        <v>3715</v>
      </c>
      <c r="L34" s="47">
        <v>2011</v>
      </c>
      <c r="M34" s="47">
        <v>2165</v>
      </c>
      <c r="N34" s="47">
        <v>3336</v>
      </c>
      <c r="O34" s="47">
        <v>2857</v>
      </c>
      <c r="P34" s="47">
        <v>3013</v>
      </c>
      <c r="Q34" s="28">
        <f t="shared" si="0"/>
        <v>38872</v>
      </c>
      <c r="S34" s="61"/>
    </row>
    <row r="35" spans="1:19" s="3" customFormat="1" ht="12" customHeight="1" thickBot="1">
      <c r="A35" s="9"/>
      <c r="B35" s="36"/>
      <c r="C35" s="37" t="s">
        <v>49</v>
      </c>
      <c r="D35" s="38" t="s">
        <v>50</v>
      </c>
      <c r="E35" s="48">
        <v>9741</v>
      </c>
      <c r="F35" s="48">
        <v>8896</v>
      </c>
      <c r="G35" s="48">
        <v>7426</v>
      </c>
      <c r="H35" s="48">
        <v>8704</v>
      </c>
      <c r="I35" s="48">
        <v>7283</v>
      </c>
      <c r="J35" s="48">
        <v>4262</v>
      </c>
      <c r="K35" s="48">
        <v>6472</v>
      </c>
      <c r="L35" s="48">
        <v>3499</v>
      </c>
      <c r="M35" s="48">
        <v>4966</v>
      </c>
      <c r="N35" s="48">
        <v>7358</v>
      </c>
      <c r="O35" s="48">
        <v>6527</v>
      </c>
      <c r="P35" s="48">
        <v>6625</v>
      </c>
      <c r="Q35" s="31">
        <f t="shared" si="0"/>
        <v>81759</v>
      </c>
      <c r="S35" s="61"/>
    </row>
    <row r="36" spans="1:17" s="3" customFormat="1" ht="10.5" customHeight="1">
      <c r="A36" s="9"/>
      <c r="B36" s="32" t="s">
        <v>1</v>
      </c>
      <c r="C36" s="35" t="s">
        <v>46</v>
      </c>
      <c r="D36" s="33" t="s">
        <v>47</v>
      </c>
      <c r="E36" s="46">
        <v>607</v>
      </c>
      <c r="F36" s="46">
        <v>607</v>
      </c>
      <c r="G36" s="46">
        <v>607</v>
      </c>
      <c r="H36" s="46">
        <v>1909</v>
      </c>
      <c r="I36" s="46">
        <v>1276</v>
      </c>
      <c r="J36" s="46">
        <v>512</v>
      </c>
      <c r="K36" s="46">
        <v>1050</v>
      </c>
      <c r="L36" s="46">
        <v>878</v>
      </c>
      <c r="M36" s="46">
        <v>1193</v>
      </c>
      <c r="N36" s="46">
        <v>3321</v>
      </c>
      <c r="O36" s="46">
        <v>1548</v>
      </c>
      <c r="P36" s="46">
        <v>643</v>
      </c>
      <c r="Q36" s="24">
        <f t="shared" si="0"/>
        <v>14151</v>
      </c>
    </row>
    <row r="37" spans="1:17" s="3" customFormat="1" ht="9.75" customHeight="1">
      <c r="A37" s="9"/>
      <c r="B37" s="25" t="s">
        <v>22</v>
      </c>
      <c r="C37" s="26" t="s">
        <v>48</v>
      </c>
      <c r="D37" s="27" t="s">
        <v>0</v>
      </c>
      <c r="E37" s="47">
        <v>897</v>
      </c>
      <c r="F37" s="47">
        <v>1009</v>
      </c>
      <c r="G37" s="47">
        <v>2403</v>
      </c>
      <c r="H37" s="47">
        <v>479</v>
      </c>
      <c r="I37" s="47">
        <v>2260</v>
      </c>
      <c r="J37" s="47">
        <v>958</v>
      </c>
      <c r="K37" s="47">
        <v>266</v>
      </c>
      <c r="L37" s="47">
        <v>1645</v>
      </c>
      <c r="M37" s="47">
        <v>2182</v>
      </c>
      <c r="N37" s="47">
        <v>4311</v>
      </c>
      <c r="O37" s="47">
        <v>2106</v>
      </c>
      <c r="P37" s="47">
        <v>849</v>
      </c>
      <c r="Q37" s="28">
        <f t="shared" si="0"/>
        <v>19365</v>
      </c>
    </row>
    <row r="38" spans="1:17" s="3" customFormat="1" ht="12" customHeight="1" thickBot="1">
      <c r="A38" s="9"/>
      <c r="B38" s="36"/>
      <c r="C38" s="37" t="s">
        <v>49</v>
      </c>
      <c r="D38" s="38" t="s">
        <v>50</v>
      </c>
      <c r="E38" s="48">
        <v>1092</v>
      </c>
      <c r="F38" s="48">
        <v>1910</v>
      </c>
      <c r="G38" s="48">
        <v>4051</v>
      </c>
      <c r="H38" s="48">
        <v>3819</v>
      </c>
      <c r="I38" s="48">
        <v>2552</v>
      </c>
      <c r="J38" s="48">
        <v>1024</v>
      </c>
      <c r="K38" s="48">
        <v>296</v>
      </c>
      <c r="L38" s="48">
        <v>1755</v>
      </c>
      <c r="M38" s="48">
        <v>2386</v>
      </c>
      <c r="N38" s="48">
        <v>5632</v>
      </c>
      <c r="O38" s="48">
        <v>3096</v>
      </c>
      <c r="P38" s="48">
        <v>1286</v>
      </c>
      <c r="Q38" s="31">
        <f t="shared" si="0"/>
        <v>28899</v>
      </c>
    </row>
    <row r="39" spans="1:17" s="3" customFormat="1" ht="10.5" customHeight="1">
      <c r="A39" s="9"/>
      <c r="B39" s="32" t="s">
        <v>23</v>
      </c>
      <c r="C39" s="35" t="s">
        <v>46</v>
      </c>
      <c r="D39" s="33" t="s">
        <v>47</v>
      </c>
      <c r="E39" s="46">
        <v>0</v>
      </c>
      <c r="F39" s="46">
        <v>70</v>
      </c>
      <c r="G39" s="46">
        <v>0</v>
      </c>
      <c r="H39" s="46">
        <v>222</v>
      </c>
      <c r="I39" s="46">
        <v>118</v>
      </c>
      <c r="J39" s="46"/>
      <c r="K39" s="46">
        <v>47</v>
      </c>
      <c r="L39" s="46">
        <v>69</v>
      </c>
      <c r="M39" s="46">
        <v>62</v>
      </c>
      <c r="N39" s="46">
        <v>53</v>
      </c>
      <c r="O39" s="46">
        <v>59</v>
      </c>
      <c r="P39" s="46">
        <v>44</v>
      </c>
      <c r="Q39" s="24">
        <f t="shared" si="0"/>
        <v>744</v>
      </c>
    </row>
    <row r="40" spans="1:17" s="3" customFormat="1" ht="9.75" customHeight="1">
      <c r="A40" s="9"/>
      <c r="B40" s="25" t="s">
        <v>24</v>
      </c>
      <c r="C40" s="26" t="s">
        <v>48</v>
      </c>
      <c r="D40" s="27" t="s">
        <v>0</v>
      </c>
      <c r="E40" s="47">
        <v>0</v>
      </c>
      <c r="F40" s="47">
        <v>141</v>
      </c>
      <c r="G40" s="47">
        <v>0</v>
      </c>
      <c r="H40" s="47">
        <v>447</v>
      </c>
      <c r="I40" s="47">
        <v>237</v>
      </c>
      <c r="J40" s="47"/>
      <c r="K40" s="47">
        <v>94</v>
      </c>
      <c r="L40" s="47">
        <v>77</v>
      </c>
      <c r="M40" s="47">
        <v>83</v>
      </c>
      <c r="N40" s="47">
        <v>49</v>
      </c>
      <c r="O40" s="47">
        <v>61</v>
      </c>
      <c r="P40" s="47">
        <v>49</v>
      </c>
      <c r="Q40" s="28">
        <f t="shared" si="0"/>
        <v>1238</v>
      </c>
    </row>
    <row r="41" spans="1:17" s="3" customFormat="1" ht="12" customHeight="1" thickBot="1">
      <c r="A41" s="9"/>
      <c r="B41" s="36"/>
      <c r="C41" s="37" t="s">
        <v>49</v>
      </c>
      <c r="D41" s="38" t="s">
        <v>50</v>
      </c>
      <c r="E41" s="47">
        <v>0</v>
      </c>
      <c r="F41" s="47">
        <v>141</v>
      </c>
      <c r="G41" s="47">
        <v>0</v>
      </c>
      <c r="H41" s="47">
        <v>447</v>
      </c>
      <c r="I41" s="47">
        <v>237</v>
      </c>
      <c r="J41" s="47"/>
      <c r="K41" s="47">
        <v>94</v>
      </c>
      <c r="L41" s="47">
        <v>104</v>
      </c>
      <c r="M41" s="47">
        <v>136</v>
      </c>
      <c r="N41" s="47">
        <v>81</v>
      </c>
      <c r="O41" s="47">
        <v>88</v>
      </c>
      <c r="P41" s="47">
        <v>96</v>
      </c>
      <c r="Q41" s="31">
        <f t="shared" si="0"/>
        <v>1424</v>
      </c>
    </row>
    <row r="42" spans="1:18" s="11" customFormat="1" ht="12.75" customHeight="1">
      <c r="A42" s="23"/>
      <c r="B42" s="39" t="s">
        <v>25</v>
      </c>
      <c r="C42" s="40" t="s">
        <v>46</v>
      </c>
      <c r="D42" s="40" t="s">
        <v>47</v>
      </c>
      <c r="E42" s="55">
        <f>SUM(E6,E9,E12,E15,E18,E21,E24,E27,E30,E33,E36,E39)</f>
        <v>289285</v>
      </c>
      <c r="F42" s="46">
        <f aca="true" t="shared" si="1" ref="F42:P42">SUM(F6,F9,F12,F15,F18,F21,F24,F27,F30,F33,F36,F39)</f>
        <v>317639</v>
      </c>
      <c r="G42" s="46">
        <f t="shared" si="1"/>
        <v>362179</v>
      </c>
      <c r="H42" s="46">
        <f t="shared" si="1"/>
        <v>342748</v>
      </c>
      <c r="I42" s="46">
        <f t="shared" si="1"/>
        <v>289081</v>
      </c>
      <c r="J42" s="46">
        <f t="shared" si="1"/>
        <v>274440</v>
      </c>
      <c r="K42" s="46">
        <f t="shared" si="1"/>
        <v>258577</v>
      </c>
      <c r="L42" s="46">
        <f t="shared" si="1"/>
        <v>223743</v>
      </c>
      <c r="M42" s="46">
        <f t="shared" si="1"/>
        <v>242911</v>
      </c>
      <c r="N42" s="46">
        <f t="shared" si="1"/>
        <v>251989</v>
      </c>
      <c r="O42" s="46">
        <f t="shared" si="1"/>
        <v>239045</v>
      </c>
      <c r="P42" s="56">
        <f t="shared" si="1"/>
        <v>177313</v>
      </c>
      <c r="Q42" s="24">
        <f>SUM(E42:P42)</f>
        <v>3268950</v>
      </c>
      <c r="R42" s="43"/>
    </row>
    <row r="43" spans="1:18" s="11" customFormat="1" ht="12.75" customHeight="1">
      <c r="A43" s="23"/>
      <c r="B43" s="25" t="s">
        <v>26</v>
      </c>
      <c r="C43" s="26" t="s">
        <v>48</v>
      </c>
      <c r="D43" s="26" t="s">
        <v>0</v>
      </c>
      <c r="E43" s="57">
        <f aca="true" t="shared" si="2" ref="E43:P44">SUM(E7,E10,E13,E16,E19,E22,E25,E28,E31,E34,E37,E40)</f>
        <v>190447</v>
      </c>
      <c r="F43" s="47">
        <f t="shared" si="2"/>
        <v>186156</v>
      </c>
      <c r="G43" s="47">
        <f t="shared" si="2"/>
        <v>236952</v>
      </c>
      <c r="H43" s="47">
        <f t="shared" si="2"/>
        <v>252621</v>
      </c>
      <c r="I43" s="47">
        <f t="shared" si="2"/>
        <v>223806</v>
      </c>
      <c r="J43" s="47">
        <f t="shared" si="2"/>
        <v>209691</v>
      </c>
      <c r="K43" s="47">
        <f t="shared" si="2"/>
        <v>203329</v>
      </c>
      <c r="L43" s="47">
        <f t="shared" si="2"/>
        <v>177377</v>
      </c>
      <c r="M43" s="47">
        <f t="shared" si="2"/>
        <v>191183</v>
      </c>
      <c r="N43" s="47">
        <f t="shared" si="2"/>
        <v>210809</v>
      </c>
      <c r="O43" s="47">
        <f t="shared" si="2"/>
        <v>180377</v>
      </c>
      <c r="P43" s="58">
        <f t="shared" si="2"/>
        <v>142368</v>
      </c>
      <c r="Q43" s="28">
        <f>SUM(E43:P43)</f>
        <v>2405116</v>
      </c>
      <c r="R43" s="43"/>
    </row>
    <row r="44" spans="1:18" s="11" customFormat="1" ht="12.75" customHeight="1" thickBot="1">
      <c r="A44" s="23"/>
      <c r="B44" s="29">
        <v>2012</v>
      </c>
      <c r="C44" s="30" t="s">
        <v>49</v>
      </c>
      <c r="D44" s="30" t="s">
        <v>50</v>
      </c>
      <c r="E44" s="59">
        <f t="shared" si="2"/>
        <v>565003</v>
      </c>
      <c r="F44" s="48">
        <f t="shared" si="2"/>
        <v>602998</v>
      </c>
      <c r="G44" s="48">
        <f t="shared" si="2"/>
        <v>661457</v>
      </c>
      <c r="H44" s="48">
        <f t="shared" si="2"/>
        <v>631588</v>
      </c>
      <c r="I44" s="48">
        <f t="shared" si="2"/>
        <v>494534</v>
      </c>
      <c r="J44" s="48">
        <f t="shared" si="2"/>
        <v>465163</v>
      </c>
      <c r="K44" s="48">
        <f t="shared" si="2"/>
        <v>454572</v>
      </c>
      <c r="L44" s="48">
        <f t="shared" si="2"/>
        <v>414667</v>
      </c>
      <c r="M44" s="48">
        <f t="shared" si="2"/>
        <v>420029</v>
      </c>
      <c r="N44" s="48">
        <f t="shared" si="2"/>
        <v>432844</v>
      </c>
      <c r="O44" s="48">
        <f t="shared" si="2"/>
        <v>373283</v>
      </c>
      <c r="P44" s="60">
        <f t="shared" si="2"/>
        <v>290179</v>
      </c>
      <c r="Q44" s="31">
        <f>SUM(E44:P44)</f>
        <v>5806317</v>
      </c>
      <c r="R44" s="43"/>
    </row>
    <row r="45" spans="2:17" s="1" customFormat="1" ht="15" customHeight="1">
      <c r="B45" s="7" t="s">
        <v>45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 t="s">
        <v>60</v>
      </c>
    </row>
    <row r="46" spans="2:17" s="3" customFormat="1" ht="20.25" customHeight="1">
      <c r="B46" s="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4"/>
    </row>
    <row r="47" spans="1:17" s="3" customFormat="1" ht="12.75">
      <c r="A47" s="10"/>
      <c r="B47" s="11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44"/>
    </row>
    <row r="48" spans="1:17" s="3" customFormat="1" ht="12.75">
      <c r="A48" s="10"/>
      <c r="B48" s="11"/>
      <c r="C48" s="12"/>
      <c r="D48" s="1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44"/>
    </row>
    <row r="49" spans="5:17" s="1" customFormat="1" ht="20.25" customHeight="1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4"/>
    </row>
    <row r="50" spans="5:17" s="1" customFormat="1" ht="15" customHeight="1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4"/>
    </row>
    <row r="51" spans="1:17" s="3" customFormat="1" ht="12.75">
      <c r="A51" s="10"/>
      <c r="B51" s="11"/>
      <c r="C51" s="12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3" customFormat="1" ht="12.75">
      <c r="A52" s="10"/>
      <c r="B52" s="11"/>
      <c r="C52" s="12"/>
      <c r="D52" s="1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45"/>
    </row>
    <row r="53" spans="1:17" s="3" customFormat="1" ht="12.75">
      <c r="A53" s="10"/>
      <c r="B53" s="11"/>
      <c r="C53" s="12"/>
      <c r="D53" s="1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45"/>
    </row>
    <row r="54" spans="1:17" s="3" customFormat="1" ht="12.75">
      <c r="A54" s="10"/>
      <c r="B54" s="11"/>
      <c r="C54" s="12"/>
      <c r="D54" s="1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45"/>
    </row>
    <row r="55" spans="1:17" s="3" customFormat="1" ht="12.75">
      <c r="A55" s="10"/>
      <c r="B55" s="11"/>
      <c r="C55" s="12"/>
      <c r="D55" s="1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3" customFormat="1" ht="12.75">
      <c r="A56" s="10"/>
      <c r="B56" s="11"/>
      <c r="C56" s="12"/>
      <c r="D56" s="1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s="3" customFormat="1" ht="12.75">
      <c r="A57" s="10"/>
      <c r="B57" s="11"/>
      <c r="C57" s="12"/>
      <c r="D57" s="1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3" customFormat="1" ht="12.75">
      <c r="A58" s="10"/>
      <c r="B58" s="11"/>
      <c r="C58" s="12"/>
      <c r="D58" s="1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3" customFormat="1" ht="12.75">
      <c r="A59" s="10"/>
      <c r="B59" s="11"/>
      <c r="C59" s="12"/>
      <c r="D59" s="1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3" customFormat="1" ht="12.75">
      <c r="A60" s="10"/>
      <c r="B60" s="11"/>
      <c r="C60" s="12"/>
      <c r="D60" s="1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s="3" customFormat="1" ht="12.75">
      <c r="A61" s="10"/>
      <c r="B61" s="11"/>
      <c r="C61" s="12"/>
      <c r="D61" s="1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s="3" customFormat="1" ht="12.75">
      <c r="A62" s="10"/>
      <c r="B62" s="11"/>
      <c r="C62" s="12"/>
      <c r="D62" s="1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3" customFormat="1" ht="12.75">
      <c r="A63" s="10"/>
      <c r="B63" s="11"/>
      <c r="C63" s="12"/>
      <c r="D63" s="1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3" customFormat="1" ht="12.75">
      <c r="A64" s="10"/>
      <c r="B64" s="11"/>
      <c r="C64" s="12"/>
      <c r="D64" s="1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3" customFormat="1" ht="12.75">
      <c r="A65" s="10"/>
      <c r="B65" s="11"/>
      <c r="C65" s="12"/>
      <c r="D65" s="1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3" customFormat="1" ht="12.75">
      <c r="A66" s="10"/>
      <c r="B66" s="11"/>
      <c r="C66" s="12"/>
      <c r="D66" s="1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3" customFormat="1" ht="12.75">
      <c r="A67" s="10"/>
      <c r="B67" s="11"/>
      <c r="C67" s="12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3" customFormat="1" ht="12.75">
      <c r="A68" s="10"/>
      <c r="B68" s="11"/>
      <c r="C68" s="12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s="3" customFormat="1" ht="12.75">
      <c r="A69" s="10"/>
      <c r="B69" s="11"/>
      <c r="C69" s="12"/>
      <c r="D69" s="1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s="3" customFormat="1" ht="12.75">
      <c r="A70" s="10"/>
      <c r="B70" s="11"/>
      <c r="C70" s="12"/>
      <c r="D70" s="1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s="3" customFormat="1" ht="12.75">
      <c r="A71" s="10"/>
      <c r="B71" s="11"/>
      <c r="C71" s="12"/>
      <c r="D71" s="1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s="3" customFormat="1" ht="12.75">
      <c r="A72" s="10"/>
      <c r="B72" s="11"/>
      <c r="C72" s="12"/>
      <c r="D72" s="1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</sheetData>
  <sheetProtection formatCells="0" formatColumns="0" formatRows="0" insertColumns="0" insertRows="0" insertHyperlinks="0" deleteColumns="0" deleteRows="0" sort="0" autoFilter="0" pivotTables="0"/>
  <mergeCells count="5">
    <mergeCell ref="A24:A26"/>
    <mergeCell ref="B1:Q1"/>
    <mergeCell ref="B2:Q2"/>
    <mergeCell ref="Q4:Q5"/>
    <mergeCell ref="C4:D5"/>
  </mergeCells>
  <printOptions/>
  <pageMargins left="0.51" right="0.13" top="0.6" bottom="0.19" header="0.38" footer="0.2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 Oran</cp:lastModifiedBy>
  <cp:lastPrinted>2008-05-14T10:34:39Z</cp:lastPrinted>
  <dcterms:modified xsi:type="dcterms:W3CDTF">2013-03-26T07:55:47Z</dcterms:modified>
  <cp:category/>
  <cp:version/>
  <cp:contentType/>
  <cp:contentStatus/>
</cp:coreProperties>
</file>