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296" windowWidth="6360" windowHeight="8850" firstSheet="1" activeTab="1"/>
  </bookViews>
  <sheets>
    <sheet name="Sheet1" sheetId="1" r:id="rId1"/>
    <sheet name="wadi rum" sheetId="2" r:id="rId2"/>
  </sheets>
  <definedNames>
    <definedName name="_xlnm.Print_Area" localSheetId="0">'Sheet1'!$A$1:$V$13</definedName>
    <definedName name="_xlnm.Print_Area" localSheetId="1">'wadi rum'!$A$1:$L$23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<sst xmlns="http://schemas.openxmlformats.org/spreadsheetml/2006/main" count="92" uniqueCount="54">
  <si>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</si>
  <si>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</si>
  <si>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</si>
  <si>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</si>
  <si>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</si>
  <si>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</si>
  <si>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</si>
  <si>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</si>
  <si>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</si>
  <si>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</si>
  <si>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</si>
  <si>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</si>
  <si>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</si>
  <si>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</si>
  <si>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</si>
  <si>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</si>
  <si>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</si>
  <si>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</si>
  <si>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</si>
  <si>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</si>
  <si>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</si>
  <si>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</si>
  <si>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</si>
  <si>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</si>
  <si>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</si>
  <si>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</si>
  <si>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</si>
  <si>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</si>
  <si>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</si>
  <si>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</si>
  <si>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</si>
  <si>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</si>
  <si>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</si>
  <si>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</si>
  <si>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</si>
  <si>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</si>
  <si>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</si>
  <si>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</si>
  <si>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</si>
  <si>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</si>
  <si>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</si>
  <si>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</si>
  <si>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</si>
  <si>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</si>
  <si>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</si>
  <si>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</si>
  <si>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</si>
  <si>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</si>
  <si>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Source : Ministry of Toursim &amp; Antiquities</t>
  </si>
  <si>
    <t xml:space="preserve"> التغير النسبي </t>
  </si>
  <si>
    <t>المصدر : وزارة السياحة و الاثار</t>
  </si>
  <si>
    <t xml:space="preserve">جدول 9.5 عدد زوار رم الشهري حسب الجنسية 2015-2016   </t>
  </si>
  <si>
    <t>Table 5.9 Monthly Number of Visitors to Wadi Rum by Nationality 2015-2016</t>
  </si>
  <si>
    <t>Relative Change15/16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</si>
</sst>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0" fillId="38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 horizontal="center"/>
    </xf>
    <xf numFmtId="208" fontId="14" fillId="38" borderId="16" xfId="0" applyNumberFormat="1" applyFont="1" applyFill="1" applyBorder="1" applyAlignment="1">
      <alignment horizontal="center"/>
    </xf>
    <xf numFmtId="0" fontId="15" fillId="38" borderId="17" xfId="0" applyFont="1" applyFill="1" applyBorder="1" applyAlignment="1">
      <alignment horizontal="left"/>
    </xf>
    <xf numFmtId="0" fontId="15" fillId="38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10" fillId="38" borderId="0" xfId="0" applyFont="1" applyFill="1" applyAlignment="1">
      <alignment horizontal="left"/>
    </xf>
    <xf numFmtId="208" fontId="14" fillId="38" borderId="20" xfId="0" applyNumberFormat="1" applyFont="1" applyFill="1" applyBorder="1" applyAlignment="1">
      <alignment horizontal="center"/>
    </xf>
    <xf numFmtId="208" fontId="14" fillId="38" borderId="21" xfId="0" applyNumberFormat="1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/>
    </xf>
    <xf numFmtId="0" fontId="10" fillId="38" borderId="0" xfId="0" applyFont="1" applyFill="1" applyAlignment="1">
      <alignment/>
    </xf>
    <xf numFmtId="0" fontId="18" fillId="38" borderId="17" xfId="0" applyFont="1" applyFill="1" applyBorder="1" applyAlignment="1">
      <alignment/>
    </xf>
    <xf numFmtId="0" fontId="18" fillId="38" borderId="18" xfId="0" applyFont="1" applyFill="1" applyBorder="1" applyAlignment="1">
      <alignment/>
    </xf>
    <xf numFmtId="0" fontId="5" fillId="38" borderId="0" xfId="0" applyFont="1" applyFill="1" applyAlignment="1">
      <alignment/>
    </xf>
    <xf numFmtId="0" fontId="10" fillId="38" borderId="23" xfId="0" applyFont="1" applyFill="1" applyBorder="1" applyAlignment="1">
      <alignment horizontal="center"/>
    </xf>
    <xf numFmtId="0" fontId="14" fillId="39" borderId="0" xfId="0" applyFont="1" applyFill="1" applyBorder="1" applyAlignment="1">
      <alignment horizontal="right" readingOrder="2"/>
    </xf>
    <xf numFmtId="0" fontId="14" fillId="38" borderId="0" xfId="0" applyFont="1" applyFill="1" applyBorder="1" applyAlignment="1">
      <alignment/>
    </xf>
    <xf numFmtId="0" fontId="13" fillId="38" borderId="0" xfId="0" applyFont="1" applyFill="1" applyAlignment="1">
      <alignment/>
    </xf>
    <xf numFmtId="0" fontId="13" fillId="39" borderId="13" xfId="0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center" vertical="center"/>
    </xf>
    <xf numFmtId="208" fontId="5" fillId="38" borderId="25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6" xfId="0" applyNumberFormat="1" applyFont="1" applyFill="1" applyBorder="1" applyAlignment="1">
      <alignment horizontal="center" vertical="center"/>
    </xf>
    <xf numFmtId="0" fontId="16" fillId="39" borderId="13" xfId="0" applyFont="1" applyFill="1" applyBorder="1" applyAlignment="1">
      <alignment horizontal="left" vertical="center"/>
    </xf>
    <xf numFmtId="0" fontId="0" fillId="38" borderId="0" xfId="0" applyFont="1" applyFill="1" applyAlignment="1">
      <alignment/>
    </xf>
    <xf numFmtId="3" fontId="10" fillId="38" borderId="0" xfId="0" applyNumberFormat="1" applyFont="1" applyFill="1" applyAlignment="1">
      <alignment horizontal="left"/>
    </xf>
    <xf numFmtId="3" fontId="5" fillId="33" borderId="0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14" fillId="38" borderId="31" xfId="0" applyNumberFormat="1" applyFont="1" applyFill="1" applyBorder="1" applyAlignment="1">
      <alignment horizontal="center"/>
    </xf>
    <xf numFmtId="3" fontId="14" fillId="38" borderId="27" xfId="0" applyNumberFormat="1" applyFont="1" applyFill="1" applyBorder="1" applyAlignment="1">
      <alignment horizontal="center" vertical="center"/>
    </xf>
    <xf numFmtId="3" fontId="14" fillId="38" borderId="17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/>
    </xf>
    <xf numFmtId="3" fontId="14" fillId="38" borderId="18" xfId="0" applyNumberFormat="1" applyFont="1" applyFill="1" applyBorder="1" applyAlignment="1">
      <alignment horizontal="center" vertical="center"/>
    </xf>
    <xf numFmtId="3" fontId="14" fillId="38" borderId="32" xfId="0" applyNumberFormat="1" applyFont="1" applyFill="1" applyBorder="1" applyAlignment="1">
      <alignment horizontal="center"/>
    </xf>
    <xf numFmtId="0" fontId="13" fillId="38" borderId="0" xfId="0" applyFont="1" applyFill="1" applyAlignment="1">
      <alignment vertical="center" textRotation="90" readingOrder="1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14" fillId="38" borderId="0" xfId="0" applyFont="1" applyFill="1" applyAlignment="1">
      <alignment horizontal="right"/>
    </xf>
    <xf numFmtId="0" fontId="14" fillId="38" borderId="0" xfId="0" applyFont="1" applyFill="1" applyAlignment="1">
      <alignment horizontal="left"/>
    </xf>
    <xf numFmtId="0" fontId="13" fillId="38" borderId="0" xfId="0" applyFont="1" applyFill="1" applyAlignment="1">
      <alignment horizont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2" fillId="33" borderId="17" xfId="0" applyFont="1" applyFill="1" applyBorder="1" applyAlignment="1">
      <alignment vertical="center"/>
    </xf>
    <xf numFmtId="0" fontId="12" fillId="33" borderId="18" xfId="0" applyFont="1" applyFill="1" applyBorder="1" applyAlignment="1">
      <alignment vertical="center"/>
    </xf>
    <xf numFmtId="0" fontId="12" fillId="33" borderId="32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3" t="s">
        <v>18</v>
      </c>
      <c r="C1" s="64"/>
      <c r="D1" s="65"/>
      <c r="E1" s="66" t="s">
        <v>1</v>
      </c>
      <c r="F1" s="67"/>
      <c r="G1" s="68"/>
      <c r="H1" s="63" t="s">
        <v>2</v>
      </c>
      <c r="I1" s="64"/>
      <c r="J1" s="65"/>
      <c r="K1" s="63" t="s">
        <v>3</v>
      </c>
      <c r="L1" s="64"/>
      <c r="M1" s="65"/>
      <c r="N1" s="63" t="s">
        <v>4</v>
      </c>
      <c r="O1" s="64"/>
      <c r="P1" s="65"/>
      <c r="Q1" s="63" t="s">
        <v>5</v>
      </c>
      <c r="R1" s="64"/>
      <c r="S1" s="65"/>
      <c r="T1" s="63" t="s">
        <v>6</v>
      </c>
      <c r="U1" s="64"/>
      <c r="V1" s="6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rightToLeft="1" tabSelected="1" zoomScalePageLayoutView="0" workbookViewId="0" topLeftCell="A7">
      <selection activeCell="U13" sqref="U13"/>
    </sheetView>
  </sheetViews>
  <sheetFormatPr defaultColWidth="9.140625" defaultRowHeight="12.75"/>
  <cols>
    <col min="1" max="1" width="9.140625" style="37" customWidth="1"/>
    <col min="2" max="8" width="9.140625" style="29" customWidth="1"/>
    <col min="9" max="11" width="9.140625" style="20" customWidth="1"/>
    <col min="12" max="14" width="9.140625" style="29" customWidth="1"/>
    <col min="15" max="15" width="9.140625" style="38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34" customFormat="1" ht="25.5" customHeight="1">
      <c r="A1" s="62"/>
      <c r="B1" s="74" t="s">
        <v>51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41"/>
      <c r="N1" s="41"/>
      <c r="O1" s="41"/>
    </row>
    <row r="2" spans="1:15" s="34" customFormat="1" ht="15.75">
      <c r="A2" s="62"/>
      <c r="B2" s="74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41"/>
      <c r="N2" s="41"/>
      <c r="O2" s="41"/>
    </row>
    <row r="3" spans="1:15" s="34" customFormat="1" ht="13.5" thickBot="1">
      <c r="A3" s="6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6" s="32" customFormat="1" ht="15.75">
      <c r="A4" s="62"/>
      <c r="B4" s="75" t="s">
        <v>22</v>
      </c>
      <c r="C4" s="78">
        <v>2015</v>
      </c>
      <c r="D4" s="79"/>
      <c r="E4" s="80"/>
      <c r="F4" s="78">
        <v>2016</v>
      </c>
      <c r="G4" s="79"/>
      <c r="H4" s="80"/>
      <c r="I4" s="84" t="s">
        <v>49</v>
      </c>
      <c r="J4" s="85"/>
      <c r="K4" s="86"/>
      <c r="L4" s="87" t="s">
        <v>27</v>
      </c>
      <c r="S4" s="33"/>
      <c r="Z4" s="20"/>
    </row>
    <row r="5" spans="1:12" s="29" customFormat="1" ht="13.5" thickBot="1">
      <c r="A5" s="62"/>
      <c r="B5" s="76"/>
      <c r="C5" s="81"/>
      <c r="D5" s="82"/>
      <c r="E5" s="83"/>
      <c r="F5" s="81"/>
      <c r="G5" s="82"/>
      <c r="H5" s="83"/>
      <c r="I5" s="69" t="s">
        <v>53</v>
      </c>
      <c r="J5" s="70"/>
      <c r="K5" s="71"/>
      <c r="L5" s="88"/>
    </row>
    <row r="6" spans="1:12" s="29" customFormat="1" ht="15">
      <c r="A6" s="62"/>
      <c r="B6" s="76"/>
      <c r="C6" s="52" t="s">
        <v>45</v>
      </c>
      <c r="D6" s="53" t="s">
        <v>46</v>
      </c>
      <c r="E6" s="54" t="s">
        <v>47</v>
      </c>
      <c r="F6" s="52" t="s">
        <v>45</v>
      </c>
      <c r="G6" s="53" t="s">
        <v>46</v>
      </c>
      <c r="H6" s="54" t="s">
        <v>47</v>
      </c>
      <c r="I6" s="52" t="s">
        <v>45</v>
      </c>
      <c r="J6" s="53" t="s">
        <v>46</v>
      </c>
      <c r="K6" s="54" t="s">
        <v>47</v>
      </c>
      <c r="L6" s="88"/>
    </row>
    <row r="7" spans="1:17" ht="13.5" thickBot="1">
      <c r="A7" s="62"/>
      <c r="B7" s="77"/>
      <c r="C7" s="26" t="s">
        <v>43</v>
      </c>
      <c r="D7" s="55" t="s">
        <v>44</v>
      </c>
      <c r="E7" s="28" t="s">
        <v>26</v>
      </c>
      <c r="F7" s="26" t="s">
        <v>43</v>
      </c>
      <c r="G7" s="55" t="s">
        <v>44</v>
      </c>
      <c r="H7" s="28" t="s">
        <v>26</v>
      </c>
      <c r="I7" s="26" t="s">
        <v>43</v>
      </c>
      <c r="J7" s="27" t="s">
        <v>44</v>
      </c>
      <c r="K7" s="28" t="s">
        <v>26</v>
      </c>
      <c r="L7" s="89"/>
      <c r="M7" s="20"/>
      <c r="N7" s="20"/>
      <c r="O7" s="20"/>
      <c r="Q7" s="20"/>
    </row>
    <row r="8" spans="1:17" ht="27" customHeight="1">
      <c r="A8" s="62"/>
      <c r="B8" s="35" t="s">
        <v>23</v>
      </c>
      <c r="C8" s="51">
        <v>3096</v>
      </c>
      <c r="D8" s="58">
        <v>142</v>
      </c>
      <c r="E8" s="56">
        <v>3238</v>
      </c>
      <c r="F8" s="51">
        <v>2538</v>
      </c>
      <c r="G8" s="58">
        <v>125</v>
      </c>
      <c r="H8" s="56">
        <v>2663</v>
      </c>
      <c r="I8" s="30">
        <v>-0.18023255813953487</v>
      </c>
      <c r="J8" s="23">
        <v>-0.11971830985915492</v>
      </c>
      <c r="K8" s="31">
        <v>-0.1775787523162446</v>
      </c>
      <c r="L8" s="24" t="s">
        <v>11</v>
      </c>
      <c r="M8" s="20"/>
      <c r="N8" s="20"/>
      <c r="O8" s="20"/>
      <c r="Q8" s="20"/>
    </row>
    <row r="9" spans="1:17" ht="21.75" customHeight="1">
      <c r="A9" s="62"/>
      <c r="B9" s="36" t="s">
        <v>24</v>
      </c>
      <c r="C9" s="51">
        <v>2585</v>
      </c>
      <c r="D9" s="59">
        <v>165</v>
      </c>
      <c r="E9" s="56">
        <v>2750</v>
      </c>
      <c r="F9" s="51">
        <v>2910</v>
      </c>
      <c r="G9" s="59">
        <v>750</v>
      </c>
      <c r="H9" s="56">
        <v>3660</v>
      </c>
      <c r="I9" s="30">
        <v>0.12572533849129594</v>
      </c>
      <c r="J9" s="23">
        <v>3.5454545454545454</v>
      </c>
      <c r="K9" s="31">
        <v>0.33090909090909093</v>
      </c>
      <c r="L9" s="25" t="s">
        <v>12</v>
      </c>
      <c r="M9" s="20"/>
      <c r="N9" s="20"/>
      <c r="O9" s="20"/>
      <c r="Q9" s="20"/>
    </row>
    <row r="10" spans="1:17" ht="24.75" customHeight="1">
      <c r="A10" s="62"/>
      <c r="B10" s="36" t="s">
        <v>25</v>
      </c>
      <c r="C10" s="51">
        <v>5027</v>
      </c>
      <c r="D10" s="59">
        <v>308</v>
      </c>
      <c r="E10" s="56">
        <v>5335</v>
      </c>
      <c r="F10" s="51">
        <v>7426</v>
      </c>
      <c r="G10" s="59">
        <v>2153</v>
      </c>
      <c r="H10" s="56">
        <v>9579</v>
      </c>
      <c r="I10" s="30">
        <v>0.47722299582255817</v>
      </c>
      <c r="J10" s="23">
        <v>5.990259740259741</v>
      </c>
      <c r="K10" s="31">
        <v>0.7955014058106842</v>
      </c>
      <c r="L10" s="25" t="s">
        <v>13</v>
      </c>
      <c r="M10" s="20"/>
      <c r="N10" s="20"/>
      <c r="O10" s="20"/>
      <c r="Q10" s="20"/>
    </row>
    <row r="11" spans="1:17" ht="21.75" customHeight="1">
      <c r="A11" s="62"/>
      <c r="B11" s="36" t="s">
        <v>28</v>
      </c>
      <c r="C11" s="51">
        <v>7456</v>
      </c>
      <c r="D11" s="59">
        <v>3349</v>
      </c>
      <c r="E11" s="56">
        <v>10805</v>
      </c>
      <c r="F11" s="51">
        <v>8903</v>
      </c>
      <c r="G11" s="59">
        <v>5236</v>
      </c>
      <c r="H11" s="56">
        <v>14139</v>
      </c>
      <c r="I11" s="30">
        <v>0.19407188841201717</v>
      </c>
      <c r="J11" s="23">
        <v>0.5634517766497462</v>
      </c>
      <c r="K11" s="31">
        <v>0.3085608514576585</v>
      </c>
      <c r="L11" s="25" t="s">
        <v>14</v>
      </c>
      <c r="M11" s="20"/>
      <c r="N11" s="20"/>
      <c r="O11" s="20"/>
      <c r="Q11" s="20"/>
    </row>
    <row r="12" spans="1:17" ht="24" customHeight="1">
      <c r="A12" s="62"/>
      <c r="B12" s="36" t="s">
        <v>30</v>
      </c>
      <c r="C12" s="51">
        <v>5583</v>
      </c>
      <c r="D12" s="59">
        <v>3551</v>
      </c>
      <c r="E12" s="56">
        <v>9134</v>
      </c>
      <c r="F12" s="51">
        <v>7964</v>
      </c>
      <c r="G12" s="59">
        <v>3577</v>
      </c>
      <c r="H12" s="56">
        <v>11541</v>
      </c>
      <c r="I12" s="30">
        <v>0.4264732222819273</v>
      </c>
      <c r="J12" s="23">
        <v>0.007321881160236553</v>
      </c>
      <c r="K12" s="31">
        <v>0.26352091088241736</v>
      </c>
      <c r="L12" s="25" t="s">
        <v>15</v>
      </c>
      <c r="M12" s="20"/>
      <c r="N12" s="20"/>
      <c r="O12" s="20"/>
      <c r="Q12" s="20"/>
    </row>
    <row r="13" spans="1:17" ht="30" customHeight="1">
      <c r="A13" s="62"/>
      <c r="B13" s="36" t="s">
        <v>31</v>
      </c>
      <c r="C13" s="57">
        <v>3085</v>
      </c>
      <c r="D13" s="60">
        <v>1115</v>
      </c>
      <c r="E13" s="56">
        <v>4200</v>
      </c>
      <c r="F13" s="57">
        <v>2940</v>
      </c>
      <c r="G13" s="60">
        <v>1090</v>
      </c>
      <c r="H13" s="56">
        <v>4030</v>
      </c>
      <c r="I13" s="30">
        <v>-0.04700162074554295</v>
      </c>
      <c r="J13" s="23">
        <v>-0.02242152466367713</v>
      </c>
      <c r="K13" s="31">
        <v>-0.04047619047619048</v>
      </c>
      <c r="L13" s="25" t="s">
        <v>16</v>
      </c>
      <c r="M13" s="20"/>
      <c r="N13" s="20"/>
      <c r="O13" s="20"/>
      <c r="Q13" s="20"/>
    </row>
    <row r="14" spans="1:17" ht="20.25" customHeight="1">
      <c r="A14" s="62"/>
      <c r="B14" s="36" t="s">
        <v>32</v>
      </c>
      <c r="C14" s="51">
        <v>2070</v>
      </c>
      <c r="D14" s="59">
        <v>1169</v>
      </c>
      <c r="E14" s="56">
        <v>3239</v>
      </c>
      <c r="F14" s="51">
        <v>3291</v>
      </c>
      <c r="G14" s="59">
        <v>5571</v>
      </c>
      <c r="H14" s="56">
        <v>8862</v>
      </c>
      <c r="I14" s="30">
        <v>0.5898550724637681</v>
      </c>
      <c r="J14" s="23">
        <v>3.765611633875107</v>
      </c>
      <c r="K14" s="31">
        <v>1.7360296387774004</v>
      </c>
      <c r="L14" s="25" t="s">
        <v>17</v>
      </c>
      <c r="M14" s="20"/>
      <c r="N14" s="20"/>
      <c r="O14" s="20"/>
      <c r="Q14" s="20"/>
    </row>
    <row r="15" spans="1:17" ht="21.75" customHeight="1">
      <c r="A15" s="62"/>
      <c r="B15" s="36" t="s">
        <v>33</v>
      </c>
      <c r="C15" s="51">
        <v>1651</v>
      </c>
      <c r="D15" s="59">
        <v>728</v>
      </c>
      <c r="E15" s="56">
        <v>2379</v>
      </c>
      <c r="F15" s="51">
        <v>3589</v>
      </c>
      <c r="G15" s="59">
        <v>4805</v>
      </c>
      <c r="H15" s="56">
        <v>8394</v>
      </c>
      <c r="I15" s="30">
        <v>1.1738340399757723</v>
      </c>
      <c r="J15" s="23">
        <v>5.600274725274725</v>
      </c>
      <c r="K15" s="31">
        <v>2.528373266078184</v>
      </c>
      <c r="L15" s="25" t="s">
        <v>38</v>
      </c>
      <c r="M15" s="20"/>
      <c r="N15" s="20"/>
      <c r="O15" s="20"/>
      <c r="Q15" s="20"/>
    </row>
    <row r="16" spans="1:17" ht="19.5" customHeight="1">
      <c r="A16" s="62"/>
      <c r="B16" s="36" t="s">
        <v>34</v>
      </c>
      <c r="C16" s="51">
        <v>3565</v>
      </c>
      <c r="D16" s="59">
        <v>1023</v>
      </c>
      <c r="E16" s="56">
        <v>4588</v>
      </c>
      <c r="F16" s="51">
        <v>4698</v>
      </c>
      <c r="G16" s="59">
        <v>6325</v>
      </c>
      <c r="H16" s="56">
        <v>11023</v>
      </c>
      <c r="I16" s="30">
        <v>0.31781206171107995</v>
      </c>
      <c r="J16" s="23">
        <v>5.182795698924731</v>
      </c>
      <c r="K16" s="31">
        <v>1.4025719267654753</v>
      </c>
      <c r="L16" s="25" t="s">
        <v>39</v>
      </c>
      <c r="M16" s="20"/>
      <c r="N16" s="20"/>
      <c r="O16" s="20"/>
      <c r="Q16" s="20"/>
    </row>
    <row r="17" spans="1:17" ht="16.5" customHeight="1">
      <c r="A17" s="62"/>
      <c r="B17" s="36" t="s">
        <v>35</v>
      </c>
      <c r="C17" s="51">
        <v>7657</v>
      </c>
      <c r="D17" s="59">
        <v>2661</v>
      </c>
      <c r="E17" s="56">
        <v>10318</v>
      </c>
      <c r="F17" s="51">
        <v>9731</v>
      </c>
      <c r="G17" s="59">
        <v>3034</v>
      </c>
      <c r="H17" s="56">
        <v>12765</v>
      </c>
      <c r="I17" s="30">
        <v>0.27086326237429803</v>
      </c>
      <c r="J17" s="23">
        <v>0.1401728673431041</v>
      </c>
      <c r="K17" s="31">
        <v>0.23715836402403567</v>
      </c>
      <c r="L17" s="25" t="s">
        <v>40</v>
      </c>
      <c r="M17" s="20"/>
      <c r="N17" s="20"/>
      <c r="O17" s="20"/>
      <c r="Q17" s="20"/>
    </row>
    <row r="18" spans="1:17" ht="16.5" customHeight="1">
      <c r="A18" s="62"/>
      <c r="B18" s="36" t="s">
        <v>36</v>
      </c>
      <c r="C18" s="51">
        <v>6220</v>
      </c>
      <c r="D18" s="59">
        <v>437</v>
      </c>
      <c r="E18" s="56">
        <v>6657</v>
      </c>
      <c r="F18" s="51">
        <v>9407</v>
      </c>
      <c r="G18" s="59">
        <v>2253</v>
      </c>
      <c r="H18" s="56">
        <v>11660</v>
      </c>
      <c r="I18" s="30">
        <v>0.512379421221865</v>
      </c>
      <c r="J18" s="23">
        <v>4.155606407322654</v>
      </c>
      <c r="K18" s="31">
        <v>0.7515397326122878</v>
      </c>
      <c r="L18" s="25" t="s">
        <v>41</v>
      </c>
      <c r="M18" s="20"/>
      <c r="N18" s="20"/>
      <c r="O18" s="20"/>
      <c r="Q18" s="20"/>
    </row>
    <row r="19" spans="1:17" ht="16.5" customHeight="1" thickBot="1">
      <c r="A19" s="62"/>
      <c r="B19" s="36" t="s">
        <v>37</v>
      </c>
      <c r="C19" s="51">
        <v>2932</v>
      </c>
      <c r="D19" s="61">
        <v>266</v>
      </c>
      <c r="E19" s="56">
        <v>3198</v>
      </c>
      <c r="F19" s="51">
        <v>6395</v>
      </c>
      <c r="G19" s="61">
        <v>444</v>
      </c>
      <c r="H19" s="56">
        <v>6839</v>
      </c>
      <c r="I19" s="30">
        <v>1.1811050477489768</v>
      </c>
      <c r="J19" s="23">
        <v>0.6691729323308271</v>
      </c>
      <c r="K19" s="31">
        <v>1.1385240775484677</v>
      </c>
      <c r="L19" s="25" t="s">
        <v>42</v>
      </c>
      <c r="M19" s="20"/>
      <c r="N19" s="20"/>
      <c r="O19" s="20"/>
      <c r="Q19" s="20"/>
    </row>
    <row r="20" spans="1:17" ht="45" customHeight="1" thickBot="1">
      <c r="A20" s="62"/>
      <c r="B20" s="42" t="s">
        <v>29</v>
      </c>
      <c r="C20" s="43">
        <f>SUM(C8:C19)</f>
        <v>50927</v>
      </c>
      <c r="D20" s="43">
        <f aca="true" t="shared" si="0" ref="C20:H20">SUM(D8:D19)</f>
        <v>14914</v>
      </c>
      <c r="E20" s="43">
        <f t="shared" si="0"/>
        <v>65841</v>
      </c>
      <c r="F20" s="43">
        <f t="shared" si="0"/>
        <v>69792</v>
      </c>
      <c r="G20" s="43">
        <f t="shared" si="0"/>
        <v>35363</v>
      </c>
      <c r="H20" s="43">
        <f t="shared" si="0"/>
        <v>105155</v>
      </c>
      <c r="I20" s="44">
        <f>(F20-C20)/C20</f>
        <v>0.3704321872484144</v>
      </c>
      <c r="J20" s="45">
        <f>(G20-D20)/D20</f>
        <v>1.37112779938313</v>
      </c>
      <c r="K20" s="46">
        <f>(H20-E20)/E20</f>
        <v>0.5971051472486748</v>
      </c>
      <c r="L20" s="47" t="s">
        <v>26</v>
      </c>
      <c r="M20" s="20"/>
      <c r="N20" s="20"/>
      <c r="O20" s="20"/>
      <c r="Q20" s="20"/>
    </row>
    <row r="21" spans="1:17" ht="12.75">
      <c r="A21" s="62"/>
      <c r="B21" s="72" t="s">
        <v>50</v>
      </c>
      <c r="C21" s="72"/>
      <c r="D21" s="72"/>
      <c r="J21" s="73" t="s">
        <v>48</v>
      </c>
      <c r="K21" s="73"/>
      <c r="L21" s="73"/>
      <c r="Q21" s="48"/>
    </row>
    <row r="22" spans="1:12" ht="12.75">
      <c r="A22" s="62"/>
      <c r="B22" s="39"/>
      <c r="E22" s="49"/>
      <c r="L22" s="40"/>
    </row>
    <row r="23" spans="1:15" ht="12.75">
      <c r="A23" s="62"/>
      <c r="B23" s="39"/>
      <c r="O23" s="32"/>
    </row>
    <row r="24" spans="1:15" ht="12.75">
      <c r="A24" s="62"/>
      <c r="O24" s="32"/>
    </row>
    <row r="25" spans="1:15" ht="12.75">
      <c r="A25" s="62"/>
      <c r="O25" s="32"/>
    </row>
    <row r="26" spans="1:15" ht="12.75">
      <c r="A26" s="62"/>
      <c r="C26" s="50"/>
      <c r="O26" s="32"/>
    </row>
    <row r="27" spans="1:15" ht="12.75">
      <c r="A27" s="62"/>
      <c r="C27" s="50"/>
      <c r="O27" s="32"/>
    </row>
    <row r="28" spans="1:15" ht="12.75">
      <c r="A28" s="62"/>
      <c r="O28" s="32"/>
    </row>
    <row r="29" spans="1:15" ht="12.75">
      <c r="A29" s="62"/>
      <c r="O29" s="32"/>
    </row>
    <row r="30" spans="1:15" ht="12.75">
      <c r="A30" s="62"/>
      <c r="O30" s="32"/>
    </row>
    <row r="31" spans="1:15" ht="12.75">
      <c r="A31" s="62"/>
      <c r="O31" s="32"/>
    </row>
    <row r="32" ht="12.75">
      <c r="A32" s="62"/>
    </row>
    <row r="33" ht="12.75">
      <c r="A33" s="62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2013-02-14T06:45:01Z</cp:lastPrinted>
  <dcterms:created xsi:type="dcterms:W3CDTF">2003-07-07T10:02:20Z</dcterms:created>
  <dcterms:modified xsi:type="dcterms:W3CDTF">2017-02-08T12:12:42Z</dcterms:modified>
  <cp:category/>
  <cp:version/>
  <cp:contentType/>
  <cp:contentStatus/>
</cp:coreProperties>
</file>