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35" windowWidth="8055" windowHeight="8280" tabRatio="980" firstSheet="1" activeTab="1"/>
  </bookViews>
  <sheets>
    <sheet name="Sheet1" sheetId="1" r:id="rId1"/>
    <sheet name="madaba map14" sheetId="2" r:id="rId2"/>
  </sheets>
  <definedNames>
    <definedName name="_xlnm.Print_Area" localSheetId="1">'madaba map14'!$A$1:$L$23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<sst xmlns="http://schemas.openxmlformats.org/spreadsheetml/2006/main" count="92" uniqueCount="54">
  <si>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</si>
  <si>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</si>
  <si>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</si>
  <si>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</si>
  <si>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</si>
  <si>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</si>
  <si>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</si>
  <si>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</si>
  <si>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</si>
  <si>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</si>
  <si>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</si>
  <si>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</si>
  <si>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</si>
  <si>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</si>
  <si>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</si>
  <si>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</si>
  <si>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</si>
  <si>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</si>
  <si>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</si>
  <si>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</si>
  <si>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</si>
  <si>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</si>
  <si>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</si>
  <si>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</si>
  <si>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</si>
  <si>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</si>
  <si>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</si>
  <si>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</si>
  <si>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</si>
  <si>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</si>
  <si>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 xml:space="preserve">ايار 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</si>
  <si>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</si>
  <si>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</si>
  <si>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</si>
  <si>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</si>
  <si>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</si>
  <si>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</si>
  <si>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</si>
  <si>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August</t>
  </si>
  <si>
    <t>September</t>
  </si>
  <si>
    <t>October</t>
  </si>
  <si>
    <t>November</t>
  </si>
  <si>
    <t>December</t>
  </si>
  <si>
    <t>Foreign</t>
  </si>
  <si>
    <t>Jordanian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</si>
  <si>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</si>
  <si>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</si>
  <si>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</si>
  <si>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</si>
  <si>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</si>
  <si>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 التغير النسبي </t>
  </si>
  <si>
    <t xml:space="preserve">جدول 8.5 عدد زوار مادبا - الخارطة الشهري حسب الجنسية 2013 -2014   </t>
  </si>
  <si>
    <t>Table 5.8 Monthly Number of Visitors to Madaba - Map by Nationality, 2013-2014</t>
  </si>
  <si>
    <t>Relative Change13/14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</si>
</sst>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ك.&quot;\ #,##0_-;&quot;د.ك.&quot;\ #,##0\-"/>
    <numFmt numFmtId="165" formatCode="&quot;د.ك.&quot;\ #,##0_-;[Red]&quot;د.ك.&quot;\ #,##0\-"/>
    <numFmt numFmtId="166" formatCode="&quot;د.ك.&quot;\ #,##0.00_-;&quot;د.ك.&quot;\ #,##0.00\-"/>
    <numFmt numFmtId="167" formatCode="&quot;د.ك.&quot;\ #,##0.00_-;[Red]&quot;د.ك.&quot;\ #,##0.00\-"/>
    <numFmt numFmtId="168" formatCode="_-&quot;د.ك.&quot;\ * #,##0_-;_-&quot;د.ك.&quot;\ * #,##0\-;_-&quot;د.ك.&quot;\ * &quot;-&quot;_-;_-@_-"/>
    <numFmt numFmtId="169" formatCode="_-* #,##0_-;_-* #,##0\-;_-* &quot;-&quot;_-;_-@_-"/>
    <numFmt numFmtId="170" formatCode="_-&quot;د.ك.&quot;\ * #,##0.00_-;_-&quot;د.ك.&quot;\ * #,##0.00\-;_-&quot;د.ك.&quot;\ * &quot;-&quot;??_-;_-@_-"/>
    <numFmt numFmtId="171" formatCode="_-* #,##0.00_-;_-* #,##0.00\-;_-* &quot;-&quot;??_-;_-@_-"/>
    <numFmt numFmtId="172" formatCode="&quot;د.ا.&quot;\ #,##0_-;&quot;د.ا.&quot;\ #,##0\-"/>
    <numFmt numFmtId="173" formatCode="&quot;د.ا.&quot;\ #,##0_-;[Red]&quot;د.ا.&quot;\ #,##0\-"/>
    <numFmt numFmtId="174" formatCode="&quot;د.ا.&quot;\ #,##0.00_-;&quot;د.ا.&quot;\ #,##0.00\-"/>
    <numFmt numFmtId="175" formatCode="&quot;د.ا.&quot;\ #,##0.00_-;[Red]&quot;د.ا.&quot;\ #,##0.00\-"/>
    <numFmt numFmtId="176" formatCode="_-&quot;د.ا.&quot;\ * #,##0_-;_-&quot;د.ا.&quot;\ * #,##0\-;_-&quot;د.ا.&quot;\ * &quot;-&quot;_-;_-@_-"/>
    <numFmt numFmtId="177" formatCode="_-&quot;د.ا.&quot;\ * #,##0.00_-;_-&quot;د.ا.&quot;\ * #,##0.00\-;_-&quot;د.ا.&quot;\ * &quot;-&quot;??_-;_-@_-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dd:mm:yyyy"/>
    <numFmt numFmtId="199" formatCode="dd:mmm:yy"/>
    <numFmt numFmtId="200" formatCode="dd:mmm"/>
    <numFmt numFmtId="201" formatCode="mmm:yy"/>
    <numFmt numFmtId="202" formatCode="dd:mm:yyyy\ h:mm"/>
    <numFmt numFmtId="203" formatCode="0.0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%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8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5" fillId="38" borderId="0" xfId="0" applyFont="1" applyFill="1" applyAlignment="1">
      <alignment horizontal="center"/>
    </xf>
    <xf numFmtId="0" fontId="11" fillId="39" borderId="13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center"/>
    </xf>
    <xf numFmtId="0" fontId="5" fillId="38" borderId="0" xfId="0" applyFont="1" applyFill="1" applyAlignment="1">
      <alignment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12" fillId="38" borderId="0" xfId="0" applyFont="1" applyFill="1" applyAlignment="1">
      <alignment/>
    </xf>
    <xf numFmtId="0" fontId="11" fillId="33" borderId="16" xfId="0" applyFont="1" applyFill="1" applyBorder="1" applyAlignment="1">
      <alignment/>
    </xf>
    <xf numFmtId="0" fontId="5" fillId="38" borderId="17" xfId="0" applyFont="1" applyFill="1" applyBorder="1" applyAlignment="1">
      <alignment horizontal="center"/>
    </xf>
    <xf numFmtId="0" fontId="15" fillId="33" borderId="18" xfId="0" applyFont="1" applyFill="1" applyBorder="1" applyAlignment="1">
      <alignment horizontal="center"/>
    </xf>
    <xf numFmtId="0" fontId="15" fillId="33" borderId="19" xfId="0" applyFont="1" applyFill="1" applyBorder="1" applyAlignment="1">
      <alignment horizontal="center"/>
    </xf>
    <xf numFmtId="0" fontId="15" fillId="33" borderId="20" xfId="0" applyFont="1" applyFill="1" applyBorder="1" applyAlignment="1">
      <alignment horizontal="center"/>
    </xf>
    <xf numFmtId="0" fontId="11" fillId="38" borderId="0" xfId="0" applyFont="1" applyFill="1" applyAlignment="1">
      <alignment/>
    </xf>
    <xf numFmtId="3" fontId="12" fillId="38" borderId="21" xfId="0" applyNumberFormat="1" applyFont="1" applyFill="1" applyBorder="1" applyAlignment="1">
      <alignment horizontal="center"/>
    </xf>
    <xf numFmtId="3" fontId="12" fillId="38" borderId="22" xfId="0" applyNumberFormat="1" applyFont="1" applyFill="1" applyBorder="1" applyAlignment="1">
      <alignment horizontal="center"/>
    </xf>
    <xf numFmtId="0" fontId="15" fillId="39" borderId="13" xfId="0" applyFont="1" applyFill="1" applyBorder="1" applyAlignment="1">
      <alignment horizontal="left" vertical="center"/>
    </xf>
    <xf numFmtId="0" fontId="16" fillId="39" borderId="0" xfId="0" applyFont="1" applyFill="1" applyBorder="1" applyAlignment="1">
      <alignment horizontal="right" readingOrder="2"/>
    </xf>
    <xf numFmtId="0" fontId="16" fillId="38" borderId="0" xfId="0" applyFont="1" applyFill="1" applyBorder="1" applyAlignment="1">
      <alignment/>
    </xf>
    <xf numFmtId="0" fontId="5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13" fillId="38" borderId="26" xfId="0" applyFont="1" applyFill="1" applyBorder="1" applyAlignment="1">
      <alignment horizontal="left"/>
    </xf>
    <xf numFmtId="0" fontId="13" fillId="38" borderId="22" xfId="0" applyFont="1" applyFill="1" applyBorder="1" applyAlignment="1">
      <alignment horizontal="left"/>
    </xf>
    <xf numFmtId="208" fontId="12" fillId="38" borderId="27" xfId="0" applyNumberFormat="1" applyFont="1" applyFill="1" applyBorder="1" applyAlignment="1">
      <alignment horizontal="center"/>
    </xf>
    <xf numFmtId="208" fontId="12" fillId="38" borderId="28" xfId="0" applyNumberFormat="1" applyFont="1" applyFill="1" applyBorder="1" applyAlignment="1">
      <alignment horizontal="center"/>
    </xf>
    <xf numFmtId="208" fontId="12" fillId="38" borderId="29" xfId="0" applyNumberFormat="1" applyFont="1" applyFill="1" applyBorder="1" applyAlignment="1">
      <alignment horizontal="center"/>
    </xf>
    <xf numFmtId="208" fontId="12" fillId="38" borderId="30" xfId="0" applyNumberFormat="1" applyFont="1" applyFill="1" applyBorder="1" applyAlignment="1">
      <alignment horizontal="center"/>
    </xf>
    <xf numFmtId="208" fontId="12" fillId="38" borderId="21" xfId="0" applyNumberFormat="1" applyFont="1" applyFill="1" applyBorder="1" applyAlignment="1">
      <alignment horizontal="center"/>
    </xf>
    <xf numFmtId="208" fontId="12" fillId="38" borderId="31" xfId="0" applyNumberFormat="1" applyFont="1" applyFill="1" applyBorder="1" applyAlignment="1">
      <alignment horizontal="center"/>
    </xf>
    <xf numFmtId="0" fontId="11" fillId="38" borderId="0" xfId="0" applyFont="1" applyFill="1" applyAlignment="1">
      <alignment vertical="center" textRotation="90" readingOrder="1"/>
    </xf>
    <xf numFmtId="0" fontId="14" fillId="38" borderId="30" xfId="0" applyFont="1" applyFill="1" applyBorder="1" applyAlignment="1">
      <alignment/>
    </xf>
    <xf numFmtId="0" fontId="14" fillId="38" borderId="21" xfId="0" applyFont="1" applyFill="1" applyBorder="1" applyAlignment="1">
      <alignment/>
    </xf>
    <xf numFmtId="3" fontId="5" fillId="33" borderId="14" xfId="0" applyNumberFormat="1" applyFont="1" applyFill="1" applyBorder="1" applyAlignment="1">
      <alignment horizontal="center" vertical="center"/>
    </xf>
    <xf numFmtId="3" fontId="12" fillId="38" borderId="27" xfId="0" applyNumberFormat="1" applyFont="1" applyFill="1" applyBorder="1" applyAlignment="1">
      <alignment horizontal="center"/>
    </xf>
    <xf numFmtId="3" fontId="12" fillId="38" borderId="28" xfId="0" applyNumberFormat="1" applyFont="1" applyFill="1" applyBorder="1" applyAlignment="1">
      <alignment horizontal="center"/>
    </xf>
    <xf numFmtId="3" fontId="12" fillId="38" borderId="29" xfId="0" applyNumberFormat="1" applyFont="1" applyFill="1" applyBorder="1" applyAlignment="1">
      <alignment horizontal="center"/>
    </xf>
    <xf numFmtId="3" fontId="12" fillId="38" borderId="30" xfId="0" applyNumberFormat="1" applyFont="1" applyFill="1" applyBorder="1" applyAlignment="1">
      <alignment horizontal="center"/>
    </xf>
    <xf numFmtId="3" fontId="12" fillId="38" borderId="31" xfId="0" applyNumberFormat="1" applyFont="1" applyFill="1" applyBorder="1" applyAlignment="1">
      <alignment horizontal="center"/>
    </xf>
    <xf numFmtId="208" fontId="12" fillId="38" borderId="32" xfId="0" applyNumberFormat="1" applyFont="1" applyFill="1" applyBorder="1" applyAlignment="1">
      <alignment horizontal="center"/>
    </xf>
    <xf numFmtId="208" fontId="12" fillId="38" borderId="0" xfId="0" applyNumberFormat="1" applyFont="1" applyFill="1" applyBorder="1" applyAlignment="1">
      <alignment horizontal="center"/>
    </xf>
    <xf numFmtId="208" fontId="12" fillId="38" borderId="33" xfId="0" applyNumberFormat="1" applyFont="1" applyFill="1" applyBorder="1" applyAlignment="1">
      <alignment horizontal="center"/>
    </xf>
    <xf numFmtId="208" fontId="5" fillId="38" borderId="14" xfId="0" applyNumberFormat="1" applyFont="1" applyFill="1" applyBorder="1" applyAlignment="1">
      <alignment horizontal="center" vertical="center"/>
    </xf>
    <xf numFmtId="208" fontId="5" fillId="38" borderId="15" xfId="0" applyNumberFormat="1" applyFont="1" applyFill="1" applyBorder="1" applyAlignment="1">
      <alignment horizontal="center" vertical="center"/>
    </xf>
    <xf numFmtId="208" fontId="5" fillId="38" borderId="34" xfId="0" applyNumberFormat="1" applyFont="1" applyFill="1" applyBorder="1" applyAlignment="1">
      <alignment horizontal="center" vertical="center"/>
    </xf>
    <xf numFmtId="3" fontId="12" fillId="38" borderId="26" xfId="0" applyNumberFormat="1" applyFont="1" applyFill="1" applyBorder="1" applyAlignment="1">
      <alignment horizontal="center"/>
    </xf>
    <xf numFmtId="3" fontId="12" fillId="38" borderId="35" xfId="0" applyNumberFormat="1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36" xfId="0" applyFont="1" applyFill="1" applyBorder="1" applyAlignment="1" quotePrefix="1">
      <alignment horizontal="center"/>
    </xf>
    <xf numFmtId="0" fontId="5" fillId="33" borderId="37" xfId="0" applyFont="1" applyFill="1" applyBorder="1" applyAlignment="1" quotePrefix="1">
      <alignment horizontal="center"/>
    </xf>
    <xf numFmtId="0" fontId="5" fillId="33" borderId="38" xfId="0" applyFont="1" applyFill="1" applyBorder="1" applyAlignment="1" quotePrefix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12" fillId="38" borderId="0" xfId="0" applyFont="1" applyFill="1" applyAlignment="1">
      <alignment horizontal="right"/>
    </xf>
    <xf numFmtId="0" fontId="12" fillId="38" borderId="0" xfId="0" applyFont="1" applyFill="1" applyAlignment="1">
      <alignment horizontal="left"/>
    </xf>
    <xf numFmtId="0" fontId="11" fillId="38" borderId="0" xfId="0" applyFont="1" applyFill="1" applyAlignment="1">
      <alignment horizontal="center"/>
    </xf>
    <xf numFmtId="0" fontId="10" fillId="33" borderId="27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/>
    </xf>
    <xf numFmtId="0" fontId="11" fillId="33" borderId="40" xfId="0" applyFont="1" applyFill="1" applyBorder="1" applyAlignment="1">
      <alignment horizontal="center"/>
    </xf>
    <xf numFmtId="0" fontId="11" fillId="33" borderId="41" xfId="0" applyFont="1" applyFill="1" applyBorder="1" applyAlignment="1">
      <alignment horizontal="center"/>
    </xf>
    <xf numFmtId="0" fontId="11" fillId="33" borderId="42" xfId="0" applyFont="1" applyFill="1" applyBorder="1" applyAlignment="1">
      <alignment horizontal="center"/>
    </xf>
    <xf numFmtId="0" fontId="11" fillId="33" borderId="43" xfId="0" applyFont="1" applyFill="1" applyBorder="1" applyAlignment="1">
      <alignment horizontal="center"/>
    </xf>
    <xf numFmtId="0" fontId="11" fillId="33" borderId="44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67" t="s">
        <v>18</v>
      </c>
      <c r="C1" s="68"/>
      <c r="D1" s="69"/>
      <c r="E1" s="70" t="s">
        <v>1</v>
      </c>
      <c r="F1" s="71"/>
      <c r="G1" s="72"/>
      <c r="H1" s="67" t="s">
        <v>2</v>
      </c>
      <c r="I1" s="68"/>
      <c r="J1" s="69"/>
      <c r="K1" s="67" t="s">
        <v>3</v>
      </c>
      <c r="L1" s="68"/>
      <c r="M1" s="69"/>
      <c r="N1" s="67" t="s">
        <v>4</v>
      </c>
      <c r="O1" s="68"/>
      <c r="P1" s="69"/>
      <c r="Q1" s="67" t="s">
        <v>5</v>
      </c>
      <c r="R1" s="68"/>
      <c r="S1" s="69"/>
      <c r="T1" s="67" t="s">
        <v>6</v>
      </c>
      <c r="U1" s="68"/>
      <c r="V1" s="69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1"/>
  <sheetViews>
    <sheetView rightToLeft="1" tabSelected="1" zoomScalePageLayoutView="0" workbookViewId="0" topLeftCell="A1">
      <selection activeCell="F13" sqref="F13"/>
    </sheetView>
  </sheetViews>
  <sheetFormatPr defaultColWidth="9.140625" defaultRowHeight="12.75"/>
  <cols>
    <col min="1" max="1" width="9.140625" style="26" customWidth="1"/>
    <col min="2" max="8" width="9.140625" style="25" customWidth="1"/>
    <col min="9" max="11" width="9.140625" style="26" customWidth="1"/>
    <col min="12" max="14" width="9.140625" style="25" customWidth="1"/>
    <col min="15" max="15" width="9.140625" style="29" customWidth="1"/>
    <col min="16" max="16" width="9.140625" style="26" customWidth="1"/>
    <col min="17" max="17" width="9.140625" style="27" customWidth="1"/>
    <col min="18" max="16384" width="9.140625" style="26" customWidth="1"/>
  </cols>
  <sheetData>
    <row r="1" spans="1:15" s="23" customFormat="1" ht="30" customHeight="1">
      <c r="A1" s="50"/>
      <c r="B1" s="78" t="s">
        <v>51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33"/>
      <c r="N1" s="33"/>
      <c r="O1" s="33"/>
    </row>
    <row r="2" spans="1:15" s="23" customFormat="1" ht="15.75">
      <c r="A2" s="50"/>
      <c r="B2" s="78" t="s">
        <v>52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33"/>
      <c r="N2" s="33"/>
      <c r="O2" s="33"/>
    </row>
    <row r="3" spans="1:15" s="23" customFormat="1" ht="13.5" thickBot="1">
      <c r="A3" s="5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26" s="24" customFormat="1" ht="15.75">
      <c r="A4" s="50"/>
      <c r="B4" s="79" t="s">
        <v>22</v>
      </c>
      <c r="C4" s="82">
        <v>2013</v>
      </c>
      <c r="D4" s="83"/>
      <c r="E4" s="84"/>
      <c r="F4" s="82">
        <v>2014</v>
      </c>
      <c r="G4" s="83"/>
      <c r="H4" s="84"/>
      <c r="I4" s="88" t="s">
        <v>50</v>
      </c>
      <c r="J4" s="89"/>
      <c r="K4" s="90"/>
      <c r="L4" s="79" t="s">
        <v>27</v>
      </c>
      <c r="S4" s="28"/>
      <c r="Z4" s="26"/>
    </row>
    <row r="5" spans="1:12" s="25" customFormat="1" ht="13.5" thickBot="1">
      <c r="A5" s="50"/>
      <c r="B5" s="80"/>
      <c r="C5" s="85"/>
      <c r="D5" s="86"/>
      <c r="E5" s="87"/>
      <c r="F5" s="85"/>
      <c r="G5" s="86"/>
      <c r="H5" s="87"/>
      <c r="I5" s="73" t="s">
        <v>53</v>
      </c>
      <c r="J5" s="74"/>
      <c r="K5" s="75"/>
      <c r="L5" s="80"/>
    </row>
    <row r="6" spans="1:12" s="25" customFormat="1" ht="14.25">
      <c r="A6" s="50"/>
      <c r="B6" s="80"/>
      <c r="C6" s="30" t="s">
        <v>45</v>
      </c>
      <c r="D6" s="31" t="s">
        <v>46</v>
      </c>
      <c r="E6" s="32" t="s">
        <v>47</v>
      </c>
      <c r="F6" s="30" t="s">
        <v>45</v>
      </c>
      <c r="G6" s="31" t="s">
        <v>46</v>
      </c>
      <c r="H6" s="32" t="s">
        <v>47</v>
      </c>
      <c r="I6" s="30" t="s">
        <v>45</v>
      </c>
      <c r="J6" s="31" t="s">
        <v>46</v>
      </c>
      <c r="K6" s="32" t="s">
        <v>47</v>
      </c>
      <c r="L6" s="80"/>
    </row>
    <row r="7" spans="1:17" ht="15.75" customHeight="1" thickBot="1">
      <c r="A7" s="50"/>
      <c r="B7" s="81"/>
      <c r="C7" s="40" t="s">
        <v>43</v>
      </c>
      <c r="D7" s="39" t="s">
        <v>44</v>
      </c>
      <c r="E7" s="41" t="s">
        <v>26</v>
      </c>
      <c r="F7" s="22" t="s">
        <v>43</v>
      </c>
      <c r="G7" s="39" t="s">
        <v>44</v>
      </c>
      <c r="H7" s="41" t="s">
        <v>26</v>
      </c>
      <c r="I7" s="40" t="s">
        <v>43</v>
      </c>
      <c r="J7" s="39" t="s">
        <v>44</v>
      </c>
      <c r="K7" s="41" t="s">
        <v>26</v>
      </c>
      <c r="L7" s="81"/>
      <c r="M7" s="26"/>
      <c r="N7" s="26"/>
      <c r="O7" s="26"/>
      <c r="Q7" s="26"/>
    </row>
    <row r="8" spans="1:17" ht="26.25" customHeight="1">
      <c r="A8" s="50"/>
      <c r="B8" s="51" t="s">
        <v>23</v>
      </c>
      <c r="C8" s="54">
        <v>9465</v>
      </c>
      <c r="D8" s="57">
        <v>64</v>
      </c>
      <c r="E8" s="54">
        <v>9529</v>
      </c>
      <c r="F8" s="65">
        <v>10468</v>
      </c>
      <c r="G8" s="57">
        <v>32</v>
      </c>
      <c r="H8" s="54">
        <v>10500</v>
      </c>
      <c r="I8" s="59">
        <f aca="true" t="shared" si="0" ref="I8:K19">(F8-C8)/C8</f>
        <v>0.10596936080295827</v>
      </c>
      <c r="J8" s="47">
        <f t="shared" si="0"/>
        <v>-0.5</v>
      </c>
      <c r="K8" s="44">
        <f t="shared" si="0"/>
        <v>0.10189946479168853</v>
      </c>
      <c r="L8" s="42" t="s">
        <v>11</v>
      </c>
      <c r="M8" s="26"/>
      <c r="N8" s="26"/>
      <c r="O8" s="26"/>
      <c r="Q8" s="26"/>
    </row>
    <row r="9" spans="1:17" ht="22.5" customHeight="1">
      <c r="A9" s="50"/>
      <c r="B9" s="52" t="s">
        <v>24</v>
      </c>
      <c r="C9" s="55">
        <v>12000</v>
      </c>
      <c r="D9" s="34">
        <v>42</v>
      </c>
      <c r="E9" s="55">
        <v>12042</v>
      </c>
      <c r="F9" s="35">
        <v>14076</v>
      </c>
      <c r="G9" s="34">
        <v>24</v>
      </c>
      <c r="H9" s="55">
        <v>14100</v>
      </c>
      <c r="I9" s="60">
        <f t="shared" si="0"/>
        <v>0.173</v>
      </c>
      <c r="J9" s="48">
        <f t="shared" si="0"/>
        <v>-0.42857142857142855</v>
      </c>
      <c r="K9" s="45">
        <f t="shared" si="0"/>
        <v>0.17090184354758345</v>
      </c>
      <c r="L9" s="43" t="s">
        <v>12</v>
      </c>
      <c r="M9" s="26"/>
      <c r="N9" s="26"/>
      <c r="O9" s="26"/>
      <c r="Q9" s="26"/>
    </row>
    <row r="10" spans="1:17" ht="25.5" customHeight="1">
      <c r="A10" s="50"/>
      <c r="B10" s="52" t="s">
        <v>25</v>
      </c>
      <c r="C10" s="55">
        <v>21132</v>
      </c>
      <c r="D10" s="34">
        <v>68</v>
      </c>
      <c r="E10" s="55">
        <v>21200</v>
      </c>
      <c r="F10" s="35">
        <v>23545</v>
      </c>
      <c r="G10" s="34">
        <v>64</v>
      </c>
      <c r="H10" s="55">
        <v>23609</v>
      </c>
      <c r="I10" s="60">
        <f t="shared" si="0"/>
        <v>0.11418701495362484</v>
      </c>
      <c r="J10" s="48">
        <f t="shared" si="0"/>
        <v>-0.058823529411764705</v>
      </c>
      <c r="K10" s="45">
        <f t="shared" si="0"/>
        <v>0.11363207547169811</v>
      </c>
      <c r="L10" s="43" t="s">
        <v>13</v>
      </c>
      <c r="M10" s="26"/>
      <c r="N10" s="26"/>
      <c r="O10" s="26"/>
      <c r="Q10" s="26"/>
    </row>
    <row r="11" spans="1:17" ht="18.75" customHeight="1">
      <c r="A11" s="50"/>
      <c r="B11" s="52" t="s">
        <v>28</v>
      </c>
      <c r="C11" s="55">
        <v>28599</v>
      </c>
      <c r="D11" s="34">
        <v>601</v>
      </c>
      <c r="E11" s="55">
        <v>29200</v>
      </c>
      <c r="F11" s="35">
        <v>33943</v>
      </c>
      <c r="G11" s="34">
        <v>258</v>
      </c>
      <c r="H11" s="55">
        <v>34201</v>
      </c>
      <c r="I11" s="60">
        <f t="shared" si="0"/>
        <v>0.1868596804084059</v>
      </c>
      <c r="J11" s="48">
        <f t="shared" si="0"/>
        <v>-0.5707154742096506</v>
      </c>
      <c r="K11" s="45">
        <f t="shared" si="0"/>
        <v>0.17126712328767124</v>
      </c>
      <c r="L11" s="43" t="s">
        <v>14</v>
      </c>
      <c r="M11" s="26"/>
      <c r="N11" s="26"/>
      <c r="O11" s="26"/>
      <c r="Q11" s="26"/>
    </row>
    <row r="12" spans="1:17" ht="24" customHeight="1">
      <c r="A12" s="50"/>
      <c r="B12" s="52" t="s">
        <v>30</v>
      </c>
      <c r="C12" s="55">
        <v>22304</v>
      </c>
      <c r="D12" s="34">
        <v>58</v>
      </c>
      <c r="E12" s="55">
        <v>22362</v>
      </c>
      <c r="F12" s="35">
        <v>28602</v>
      </c>
      <c r="G12" s="34">
        <v>198</v>
      </c>
      <c r="H12" s="55">
        <v>28800</v>
      </c>
      <c r="I12" s="60">
        <f t="shared" si="0"/>
        <v>0.28237087517934</v>
      </c>
      <c r="J12" s="48">
        <f t="shared" si="0"/>
        <v>2.413793103448276</v>
      </c>
      <c r="K12" s="45">
        <f t="shared" si="0"/>
        <v>0.28789911456935874</v>
      </c>
      <c r="L12" s="43" t="s">
        <v>15</v>
      </c>
      <c r="M12" s="26"/>
      <c r="N12" s="26"/>
      <c r="O12" s="26"/>
      <c r="Q12" s="26"/>
    </row>
    <row r="13" spans="1:17" ht="27" customHeight="1">
      <c r="A13" s="50"/>
      <c r="B13" s="52" t="s">
        <v>31</v>
      </c>
      <c r="C13" s="55">
        <v>10269</v>
      </c>
      <c r="D13" s="34">
        <v>34</v>
      </c>
      <c r="E13" s="55">
        <v>10303</v>
      </c>
      <c r="F13" s="35">
        <v>14129</v>
      </c>
      <c r="G13" s="34">
        <v>56</v>
      </c>
      <c r="H13" s="55">
        <v>14185</v>
      </c>
      <c r="I13" s="60">
        <f t="shared" si="0"/>
        <v>0.3758885967474925</v>
      </c>
      <c r="J13" s="48">
        <f t="shared" si="0"/>
        <v>0.6470588235294118</v>
      </c>
      <c r="K13" s="45">
        <f t="shared" si="0"/>
        <v>0.37678346112782685</v>
      </c>
      <c r="L13" s="43" t="s">
        <v>16</v>
      </c>
      <c r="M13" s="26"/>
      <c r="N13" s="26"/>
      <c r="O13" s="26"/>
      <c r="Q13" s="26"/>
    </row>
    <row r="14" spans="1:17" ht="27" customHeight="1">
      <c r="A14" s="50"/>
      <c r="B14" s="52" t="s">
        <v>32</v>
      </c>
      <c r="C14" s="55">
        <v>9629</v>
      </c>
      <c r="D14" s="34">
        <v>71</v>
      </c>
      <c r="E14" s="55">
        <v>9700</v>
      </c>
      <c r="F14" s="35">
        <v>9415</v>
      </c>
      <c r="G14" s="34">
        <v>85</v>
      </c>
      <c r="H14" s="55">
        <v>9500</v>
      </c>
      <c r="I14" s="60">
        <f t="shared" si="0"/>
        <v>-0.022224530065427354</v>
      </c>
      <c r="J14" s="48">
        <f t="shared" si="0"/>
        <v>0.19718309859154928</v>
      </c>
      <c r="K14" s="45">
        <f t="shared" si="0"/>
        <v>-0.020618556701030927</v>
      </c>
      <c r="L14" s="43" t="s">
        <v>17</v>
      </c>
      <c r="M14" s="26"/>
      <c r="N14" s="26"/>
      <c r="O14" s="26"/>
      <c r="Q14" s="26"/>
    </row>
    <row r="15" spans="1:17" ht="27" customHeight="1">
      <c r="A15" s="50"/>
      <c r="B15" s="52" t="s">
        <v>33</v>
      </c>
      <c r="C15" s="55">
        <v>13007</v>
      </c>
      <c r="D15" s="34">
        <v>35</v>
      </c>
      <c r="E15" s="55">
        <v>13042</v>
      </c>
      <c r="F15" s="35">
        <v>10966</v>
      </c>
      <c r="G15" s="34">
        <v>34</v>
      </c>
      <c r="H15" s="55">
        <v>11000</v>
      </c>
      <c r="I15" s="60">
        <f t="shared" si="0"/>
        <v>-0.15691550703467363</v>
      </c>
      <c r="J15" s="48">
        <f t="shared" si="0"/>
        <v>-0.02857142857142857</v>
      </c>
      <c r="K15" s="45">
        <f t="shared" si="0"/>
        <v>-0.15657107805551296</v>
      </c>
      <c r="L15" s="43" t="s">
        <v>38</v>
      </c>
      <c r="M15" s="26"/>
      <c r="N15" s="26"/>
      <c r="O15" s="26"/>
      <c r="Q15" s="26"/>
    </row>
    <row r="16" spans="1:17" ht="27" customHeight="1">
      <c r="A16" s="50"/>
      <c r="B16" s="52" t="s">
        <v>34</v>
      </c>
      <c r="C16" s="55">
        <v>15576</v>
      </c>
      <c r="D16" s="34">
        <v>24</v>
      </c>
      <c r="E16" s="55">
        <v>15600</v>
      </c>
      <c r="F16" s="35">
        <v>14136</v>
      </c>
      <c r="G16" s="34">
        <v>76</v>
      </c>
      <c r="H16" s="55">
        <v>14212</v>
      </c>
      <c r="I16" s="60">
        <f t="shared" si="0"/>
        <v>-0.09244992295839753</v>
      </c>
      <c r="J16" s="48">
        <f t="shared" si="0"/>
        <v>2.1666666666666665</v>
      </c>
      <c r="K16" s="45">
        <f t="shared" si="0"/>
        <v>-0.08897435897435897</v>
      </c>
      <c r="L16" s="43" t="s">
        <v>39</v>
      </c>
      <c r="M16" s="26"/>
      <c r="N16" s="26"/>
      <c r="O16" s="26"/>
      <c r="Q16" s="26"/>
    </row>
    <row r="17" spans="1:17" ht="27" customHeight="1">
      <c r="A17" s="50"/>
      <c r="B17" s="52" t="s">
        <v>35</v>
      </c>
      <c r="C17" s="55">
        <v>27745</v>
      </c>
      <c r="D17" s="34">
        <v>435</v>
      </c>
      <c r="E17" s="55">
        <v>28180</v>
      </c>
      <c r="F17" s="35">
        <v>23466</v>
      </c>
      <c r="G17" s="34">
        <v>86</v>
      </c>
      <c r="H17" s="55">
        <v>23552</v>
      </c>
      <c r="I17" s="60">
        <f>(F17-C17)/C17</f>
        <v>-0.15422598666426382</v>
      </c>
      <c r="J17" s="48">
        <f>(G17-D17)/D17</f>
        <v>-0.8022988505747126</v>
      </c>
      <c r="K17" s="45">
        <f t="shared" si="0"/>
        <v>-0.16422995031937546</v>
      </c>
      <c r="L17" s="43" t="s">
        <v>40</v>
      </c>
      <c r="M17" s="26"/>
      <c r="N17" s="26"/>
      <c r="O17" s="26"/>
      <c r="Q17" s="26"/>
    </row>
    <row r="18" spans="1:17" ht="27" customHeight="1">
      <c r="A18" s="50"/>
      <c r="B18" s="52" t="s">
        <v>36</v>
      </c>
      <c r="C18" s="55">
        <v>20061</v>
      </c>
      <c r="D18" s="34">
        <v>102</v>
      </c>
      <c r="E18" s="55">
        <v>20163</v>
      </c>
      <c r="F18" s="35">
        <v>16079</v>
      </c>
      <c r="G18" s="34">
        <v>21</v>
      </c>
      <c r="H18" s="55">
        <v>16100</v>
      </c>
      <c r="I18" s="60">
        <f t="shared" si="0"/>
        <v>-0.1984945914959374</v>
      </c>
      <c r="J18" s="48">
        <f t="shared" si="0"/>
        <v>-0.7941176470588235</v>
      </c>
      <c r="K18" s="45">
        <f t="shared" si="0"/>
        <v>-0.20150771214601002</v>
      </c>
      <c r="L18" s="43" t="s">
        <v>41</v>
      </c>
      <c r="M18" s="26"/>
      <c r="N18" s="26"/>
      <c r="O18" s="26"/>
      <c r="Q18" s="26"/>
    </row>
    <row r="19" spans="1:17" ht="27" customHeight="1" thickBot="1">
      <c r="A19" s="50"/>
      <c r="B19" s="52" t="s">
        <v>37</v>
      </c>
      <c r="C19" s="56">
        <v>15632</v>
      </c>
      <c r="D19" s="58">
        <v>68</v>
      </c>
      <c r="E19" s="56">
        <v>15700</v>
      </c>
      <c r="F19" s="66">
        <v>9168</v>
      </c>
      <c r="G19" s="58">
        <v>32</v>
      </c>
      <c r="H19" s="56">
        <v>9200</v>
      </c>
      <c r="I19" s="61">
        <f t="shared" si="0"/>
        <v>-0.413510747185261</v>
      </c>
      <c r="J19" s="49">
        <f t="shared" si="0"/>
        <v>-0.5294117647058824</v>
      </c>
      <c r="K19" s="46">
        <f t="shared" si="0"/>
        <v>-0.4140127388535032</v>
      </c>
      <c r="L19" s="43" t="s">
        <v>42</v>
      </c>
      <c r="M19" s="26"/>
      <c r="N19" s="26"/>
      <c r="O19" s="26"/>
      <c r="Q19" s="26"/>
    </row>
    <row r="20" spans="1:17" ht="35.25" customHeight="1" thickBot="1">
      <c r="A20" s="50"/>
      <c r="B20" s="21" t="s">
        <v>29</v>
      </c>
      <c r="C20" s="53">
        <f aca="true" t="shared" si="1" ref="C20:H20">SUM(C8:C19)</f>
        <v>205419</v>
      </c>
      <c r="D20" s="53">
        <f t="shared" si="1"/>
        <v>1602</v>
      </c>
      <c r="E20" s="53">
        <f t="shared" si="1"/>
        <v>207021</v>
      </c>
      <c r="F20" s="53">
        <f t="shared" si="1"/>
        <v>207993</v>
      </c>
      <c r="G20" s="53">
        <f t="shared" si="1"/>
        <v>966</v>
      </c>
      <c r="H20" s="53">
        <f t="shared" si="1"/>
        <v>208959</v>
      </c>
      <c r="I20" s="62">
        <f>(F20-C20)/C20</f>
        <v>0.012530486469119214</v>
      </c>
      <c r="J20" s="63">
        <f>(G20-D20)/D20</f>
        <v>-0.3970037453183521</v>
      </c>
      <c r="K20" s="64">
        <f>(H20-E20)/E20</f>
        <v>0.009361369136464417</v>
      </c>
      <c r="L20" s="36" t="s">
        <v>26</v>
      </c>
      <c r="M20" s="26"/>
      <c r="N20" s="26"/>
      <c r="O20" s="26"/>
      <c r="Q20" s="26"/>
    </row>
    <row r="21" spans="1:12" ht="12.75">
      <c r="A21" s="50"/>
      <c r="B21" s="76" t="s">
        <v>48</v>
      </c>
      <c r="C21" s="76"/>
      <c r="D21" s="76"/>
      <c r="J21" s="77" t="s">
        <v>49</v>
      </c>
      <c r="K21" s="77"/>
      <c r="L21" s="77"/>
    </row>
    <row r="22" spans="1:15" ht="12.75">
      <c r="A22" s="50"/>
      <c r="B22" s="37"/>
      <c r="L22" s="38"/>
      <c r="O22" s="24"/>
    </row>
    <row r="23" spans="1:15" ht="12.75">
      <c r="A23" s="50"/>
      <c r="O23" s="24"/>
    </row>
    <row r="24" spans="1:15" ht="12.75">
      <c r="A24" s="50"/>
      <c r="O24" s="24"/>
    </row>
    <row r="25" spans="1:15" ht="12.75">
      <c r="A25" s="50"/>
      <c r="O25" s="24"/>
    </row>
    <row r="26" spans="1:15" ht="12.75">
      <c r="A26" s="50"/>
      <c r="O26" s="24"/>
    </row>
    <row r="27" spans="1:15" ht="12.75">
      <c r="A27" s="50"/>
      <c r="O27" s="24"/>
    </row>
    <row r="28" spans="1:15" ht="12.75">
      <c r="A28" s="50"/>
      <c r="O28" s="24"/>
    </row>
    <row r="29" spans="1:15" ht="12.75">
      <c r="A29" s="50"/>
      <c r="O29" s="24"/>
    </row>
    <row r="30" spans="1:15" ht="12.75">
      <c r="A30" s="50"/>
      <c r="O30" s="24"/>
    </row>
    <row r="31" ht="12.75">
      <c r="A31" s="50"/>
    </row>
  </sheetData>
  <sheetProtection/>
  <mergeCells count="10">
    <mergeCell ref="I5:K5"/>
    <mergeCell ref="B21:D21"/>
    <mergeCell ref="J21:L21"/>
    <mergeCell ref="B1:L1"/>
    <mergeCell ref="B2:L2"/>
    <mergeCell ref="B4:B7"/>
    <mergeCell ref="C4:E5"/>
    <mergeCell ref="F4:H5"/>
    <mergeCell ref="I4:K4"/>
    <mergeCell ref="L4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badeea skarneh</cp:lastModifiedBy>
  <cp:lastPrinted>2015-02-10T11:14:29Z</cp:lastPrinted>
  <dcterms:created xsi:type="dcterms:W3CDTF">2003-07-07T10:02:20Z</dcterms:created>
  <dcterms:modified xsi:type="dcterms:W3CDTF">2015-02-10T11:14:39Z</dcterms:modified>
  <cp:category/>
  <cp:version/>
  <cp:contentType/>
  <cp:contentStatus/>
</cp:coreProperties>
</file>