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6375" windowHeight="8865" firstSheet="1" activeTab="1"/>
  </bookViews>
  <sheets>
    <sheet name="Sheet1" sheetId="1" r:id="rId1"/>
    <sheet name="nebo10-11" sheetId="2" r:id="rId2"/>
  </sheets>
  <definedNames>
    <definedName name="_xlnm.Print_Area" localSheetId="1">'nebo10-11'!$A$1:$N$33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<sst xmlns="http://schemas.openxmlformats.org/spreadsheetml/2006/main" count="93" uniqueCount="55">
  <si>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</si>
  <si>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</si>
  <si>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</si>
  <si>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</si>
  <si>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</si>
  <si>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</si>
  <si>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</si>
  <si>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</si>
  <si>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</si>
  <si>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</si>
  <si>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</si>
  <si>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</si>
  <si>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</si>
  <si>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</si>
  <si>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</si>
  <si>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</si>
  <si>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</si>
  <si>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</si>
  <si>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</si>
  <si>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</si>
  <si>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</si>
  <si>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</si>
  <si>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</si>
  <si>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</si>
  <si>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</si>
  <si>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</si>
  <si>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</si>
  <si>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</si>
  <si>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</si>
  <si>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</si>
  <si>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</si>
  <si>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</si>
  <si>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</si>
  <si>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</si>
  <si>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</si>
  <si>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</si>
  <si>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</si>
  <si>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</si>
  <si>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</si>
  <si>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</si>
  <si>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</si>
  <si>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</si>
  <si>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</si>
  <si>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</si>
  <si>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</si>
  <si>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</si>
  <si>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</si>
  <si>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</si>
  <si>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</si>
  <si>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</si>
  <si>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</si>
  <si>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6.5 عدد زوار جبل نيبو الشهري حسب الجنسية 2010- 2011*  </t>
  </si>
  <si>
    <t>Table 5.6 Monthly Number of Visitors to Mount Nebo by Nationality, 2010 -2011*</t>
  </si>
  <si>
    <t>2011*</t>
  </si>
  <si>
    <t>Relative Change11/10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</si>
</sst>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18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18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18" borderId="12" xfId="0" applyNumberFormat="1" applyFont="1" applyFill="1" applyBorder="1" applyAlignment="1">
      <alignment horizontal="right"/>
    </xf>
    <xf numFmtId="0" fontId="4" fillId="19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20" borderId="13" xfId="0" applyFont="1" applyFill="1" applyBorder="1" applyAlignment="1">
      <alignment horizontal="left"/>
    </xf>
    <xf numFmtId="3" fontId="5" fillId="21" borderId="13" xfId="0" applyNumberFormat="1" applyFont="1" applyFill="1" applyBorder="1" applyAlignment="1">
      <alignment horizontal="right"/>
    </xf>
    <xf numFmtId="3" fontId="5" fillId="22" borderId="13" xfId="0" applyNumberFormat="1" applyFont="1" applyFill="1" applyBorder="1" applyAlignment="1">
      <alignment horizontal="right"/>
    </xf>
    <xf numFmtId="3" fontId="5" fillId="22" borderId="13" xfId="0" applyNumberFormat="1" applyFont="1" applyFill="1" applyBorder="1" applyAlignment="1">
      <alignment/>
    </xf>
    <xf numFmtId="0" fontId="5" fillId="20" borderId="14" xfId="0" applyFont="1" applyFill="1" applyBorder="1" applyAlignment="1">
      <alignment horizontal="left"/>
    </xf>
    <xf numFmtId="202" fontId="5" fillId="22" borderId="15" xfId="0" applyNumberFormat="1" applyFont="1" applyFill="1" applyBorder="1" applyAlignment="1">
      <alignment horizontal="right"/>
    </xf>
    <xf numFmtId="0" fontId="5" fillId="16" borderId="0" xfId="0" applyFont="1" applyFill="1" applyBorder="1" applyAlignment="1">
      <alignment/>
    </xf>
    <xf numFmtId="0" fontId="5" fillId="16" borderId="0" xfId="0" applyFont="1" applyFill="1" applyAlignment="1">
      <alignment horizontal="center"/>
    </xf>
    <xf numFmtId="3" fontId="12" fillId="16" borderId="16" xfId="0" applyNumberFormat="1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3" fontId="12" fillId="16" borderId="17" xfId="0" applyNumberFormat="1" applyFont="1" applyFill="1" applyBorder="1" applyAlignment="1">
      <alignment horizontal="center"/>
    </xf>
    <xf numFmtId="0" fontId="5" fillId="16" borderId="0" xfId="0" applyFont="1" applyFill="1" applyAlignment="1">
      <alignment/>
    </xf>
    <xf numFmtId="0" fontId="5" fillId="16" borderId="0" xfId="0" applyFont="1" applyFill="1" applyBorder="1" applyAlignment="1">
      <alignment horizontal="center"/>
    </xf>
    <xf numFmtId="0" fontId="5" fillId="16" borderId="0" xfId="0" applyFont="1" applyFill="1" applyAlignment="1">
      <alignment horizontal="left"/>
    </xf>
    <xf numFmtId="0" fontId="5" fillId="16" borderId="0" xfId="0" applyFont="1" applyFill="1" applyAlignment="1">
      <alignment/>
    </xf>
    <xf numFmtId="0" fontId="12" fillId="16" borderId="0" xfId="0" applyFont="1" applyFill="1" applyAlignment="1">
      <alignment/>
    </xf>
    <xf numFmtId="0" fontId="11" fillId="18" borderId="18" xfId="0" applyFont="1" applyFill="1" applyBorder="1" applyAlignment="1">
      <alignment/>
    </xf>
    <xf numFmtId="0" fontId="5" fillId="16" borderId="19" xfId="0" applyFont="1" applyFill="1" applyBorder="1" applyAlignment="1">
      <alignment horizontal="center"/>
    </xf>
    <xf numFmtId="0" fontId="16" fillId="16" borderId="0" xfId="0" applyFont="1" applyFill="1" applyBorder="1" applyAlignment="1">
      <alignment/>
    </xf>
    <xf numFmtId="0" fontId="5" fillId="18" borderId="16" xfId="0" applyFont="1" applyFill="1" applyBorder="1" applyAlignment="1">
      <alignment horizontal="center"/>
    </xf>
    <xf numFmtId="0" fontId="5" fillId="18" borderId="20" xfId="0" applyFont="1" applyFill="1" applyBorder="1" applyAlignment="1">
      <alignment horizontal="center"/>
    </xf>
    <xf numFmtId="0" fontId="11" fillId="16" borderId="0" xfId="0" applyFont="1" applyFill="1" applyAlignment="1">
      <alignment/>
    </xf>
    <xf numFmtId="3" fontId="12" fillId="16" borderId="19" xfId="0" applyNumberFormat="1" applyFont="1" applyFill="1" applyBorder="1" applyAlignment="1">
      <alignment horizontal="center"/>
    </xf>
    <xf numFmtId="202" fontId="12" fillId="16" borderId="21" xfId="0" applyNumberFormat="1" applyFont="1" applyFill="1" applyBorder="1" applyAlignment="1">
      <alignment horizontal="center"/>
    </xf>
    <xf numFmtId="3" fontId="5" fillId="18" borderId="22" xfId="0" applyNumberFormat="1" applyFont="1" applyFill="1" applyBorder="1" applyAlignment="1">
      <alignment horizontal="center" vertical="center"/>
    </xf>
    <xf numFmtId="0" fontId="14" fillId="23" borderId="23" xfId="0" applyFont="1" applyFill="1" applyBorder="1" applyAlignment="1">
      <alignment horizontal="left" vertical="center"/>
    </xf>
    <xf numFmtId="3" fontId="12" fillId="16" borderId="21" xfId="0" applyNumberFormat="1" applyFont="1" applyFill="1" applyBorder="1" applyAlignment="1">
      <alignment horizontal="center"/>
    </xf>
    <xf numFmtId="0" fontId="5" fillId="18" borderId="24" xfId="0" applyFont="1" applyFill="1" applyBorder="1" applyAlignment="1">
      <alignment horizontal="center"/>
    </xf>
    <xf numFmtId="0" fontId="5" fillId="18" borderId="25" xfId="0" applyFont="1" applyFill="1" applyBorder="1" applyAlignment="1">
      <alignment horizontal="center"/>
    </xf>
    <xf numFmtId="0" fontId="14" fillId="18" borderId="26" xfId="0" applyFont="1" applyFill="1" applyBorder="1" applyAlignment="1">
      <alignment horizontal="center"/>
    </xf>
    <xf numFmtId="3" fontId="5" fillId="18" borderId="13" xfId="0" applyNumberFormat="1" applyFont="1" applyFill="1" applyBorder="1" applyAlignment="1">
      <alignment horizontal="center" vertical="center"/>
    </xf>
    <xf numFmtId="0" fontId="14" fillId="18" borderId="17" xfId="0" applyFont="1" applyFill="1" applyBorder="1" applyAlignment="1">
      <alignment horizontal="center"/>
    </xf>
    <xf numFmtId="0" fontId="14" fillId="18" borderId="19" xfId="0" applyFont="1" applyFill="1" applyBorder="1" applyAlignment="1">
      <alignment horizontal="center"/>
    </xf>
    <xf numFmtId="0" fontId="14" fillId="18" borderId="21" xfId="0" applyFont="1" applyFill="1" applyBorder="1" applyAlignment="1">
      <alignment horizontal="center"/>
    </xf>
    <xf numFmtId="0" fontId="14" fillId="18" borderId="25" xfId="0" applyFont="1" applyFill="1" applyBorder="1" applyAlignment="1">
      <alignment horizontal="center"/>
    </xf>
    <xf numFmtId="0" fontId="14" fillId="18" borderId="16" xfId="0" applyFont="1" applyFill="1" applyBorder="1" applyAlignment="1">
      <alignment horizontal="center"/>
    </xf>
    <xf numFmtId="0" fontId="14" fillId="18" borderId="20" xfId="0" applyFont="1" applyFill="1" applyBorder="1" applyAlignment="1">
      <alignment horizontal="center"/>
    </xf>
    <xf numFmtId="0" fontId="5" fillId="18" borderId="19" xfId="0" applyFont="1" applyFill="1" applyBorder="1" applyAlignment="1">
      <alignment horizontal="center"/>
    </xf>
    <xf numFmtId="0" fontId="5" fillId="18" borderId="21" xfId="0" applyFont="1" applyFill="1" applyBorder="1" applyAlignment="1">
      <alignment horizontal="center"/>
    </xf>
    <xf numFmtId="3" fontId="12" fillId="16" borderId="27" xfId="0" applyNumberFormat="1" applyFont="1" applyFill="1" applyBorder="1" applyAlignment="1">
      <alignment horizontal="center"/>
    </xf>
    <xf numFmtId="3" fontId="12" fillId="16" borderId="0" xfId="0" applyNumberFormat="1" applyFont="1" applyFill="1" applyBorder="1" applyAlignment="1">
      <alignment horizontal="center"/>
    </xf>
    <xf numFmtId="3" fontId="12" fillId="16" borderId="26" xfId="0" applyNumberFormat="1" applyFont="1" applyFill="1" applyBorder="1" applyAlignment="1">
      <alignment horizontal="center"/>
    </xf>
    <xf numFmtId="3" fontId="12" fillId="16" borderId="28" xfId="0" applyNumberFormat="1" applyFont="1" applyFill="1" applyBorder="1" applyAlignment="1">
      <alignment horizontal="center"/>
    </xf>
    <xf numFmtId="202" fontId="12" fillId="16" borderId="18" xfId="0" applyNumberFormat="1" applyFont="1" applyFill="1" applyBorder="1" applyAlignment="1">
      <alignment horizontal="center"/>
    </xf>
    <xf numFmtId="202" fontId="12" fillId="16" borderId="25" xfId="0" applyNumberFormat="1" applyFont="1" applyFill="1" applyBorder="1" applyAlignment="1">
      <alignment horizontal="center"/>
    </xf>
    <xf numFmtId="3" fontId="12" fillId="16" borderId="29" xfId="0" applyNumberFormat="1" applyFont="1" applyFill="1" applyBorder="1" applyAlignment="1">
      <alignment horizontal="center"/>
    </xf>
    <xf numFmtId="202" fontId="12" fillId="16" borderId="26" xfId="0" applyNumberFormat="1" applyFont="1" applyFill="1" applyBorder="1" applyAlignment="1">
      <alignment horizontal="center"/>
    </xf>
    <xf numFmtId="202" fontId="12" fillId="16" borderId="30" xfId="0" applyNumberFormat="1" applyFont="1" applyFill="1" applyBorder="1" applyAlignment="1">
      <alignment horizontal="center"/>
    </xf>
    <xf numFmtId="202" fontId="12" fillId="16" borderId="19" xfId="0" applyNumberFormat="1" applyFont="1" applyFill="1" applyBorder="1" applyAlignment="1">
      <alignment horizontal="center"/>
    </xf>
    <xf numFmtId="0" fontId="13" fillId="16" borderId="21" xfId="0" applyFont="1" applyFill="1" applyBorder="1" applyAlignment="1">
      <alignment horizontal="left"/>
    </xf>
    <xf numFmtId="0" fontId="5" fillId="16" borderId="0" xfId="0" applyFont="1" applyFill="1" applyAlignment="1">
      <alignment horizontal="center" vertical="center"/>
    </xf>
    <xf numFmtId="0" fontId="15" fillId="16" borderId="26" xfId="0" applyFont="1" applyFill="1" applyBorder="1" applyAlignment="1">
      <alignment horizontal="center" vertical="center"/>
    </xf>
    <xf numFmtId="0" fontId="15" fillId="16" borderId="21" xfId="0" applyFont="1" applyFill="1" applyBorder="1" applyAlignment="1">
      <alignment horizontal="center" vertical="center"/>
    </xf>
    <xf numFmtId="0" fontId="11" fillId="23" borderId="13" xfId="0" applyFont="1" applyFill="1" applyBorder="1" applyAlignment="1">
      <alignment horizontal="center" vertical="center"/>
    </xf>
    <xf numFmtId="0" fontId="16" fillId="23" borderId="0" xfId="0" applyFont="1" applyFill="1" applyBorder="1" applyAlignment="1">
      <alignment horizontal="center" vertical="center" readingOrder="2"/>
    </xf>
    <xf numFmtId="202" fontId="5" fillId="16" borderId="23" xfId="0" applyNumberFormat="1" applyFont="1" applyFill="1" applyBorder="1" applyAlignment="1">
      <alignment horizontal="center" vertical="center"/>
    </xf>
    <xf numFmtId="202" fontId="5" fillId="16" borderId="13" xfId="0" applyNumberFormat="1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/>
    </xf>
    <xf numFmtId="0" fontId="5" fillId="18" borderId="32" xfId="0" applyFont="1" applyFill="1" applyBorder="1" applyAlignment="1">
      <alignment horizontal="center"/>
    </xf>
    <xf numFmtId="0" fontId="5" fillId="18" borderId="33" xfId="0" applyFont="1" applyFill="1" applyBorder="1" applyAlignment="1">
      <alignment horizontal="center"/>
    </xf>
    <xf numFmtId="0" fontId="5" fillId="18" borderId="31" xfId="0" applyFont="1" applyFill="1" applyBorder="1" applyAlignment="1" quotePrefix="1">
      <alignment horizontal="center"/>
    </xf>
    <xf numFmtId="0" fontId="5" fillId="18" borderId="32" xfId="0" applyFont="1" applyFill="1" applyBorder="1" applyAlignment="1" quotePrefix="1">
      <alignment horizontal="center"/>
    </xf>
    <xf numFmtId="0" fontId="5" fillId="18" borderId="33" xfId="0" applyFont="1" applyFill="1" applyBorder="1" applyAlignment="1" quotePrefix="1">
      <alignment horizontal="center"/>
    </xf>
    <xf numFmtId="0" fontId="11" fillId="16" borderId="0" xfId="0" applyFont="1" applyFill="1" applyAlignment="1">
      <alignment horizontal="center" vertical="center" textRotation="90" readingOrder="1"/>
    </xf>
    <xf numFmtId="0" fontId="11" fillId="16" borderId="0" xfId="0" applyFont="1" applyFill="1" applyAlignment="1">
      <alignment horizontal="center"/>
    </xf>
    <xf numFmtId="0" fontId="10" fillId="18" borderId="26" xfId="0" applyFont="1" applyFill="1" applyBorder="1" applyAlignment="1">
      <alignment horizontal="center" vertical="center"/>
    </xf>
    <xf numFmtId="0" fontId="10" fillId="18" borderId="21" xfId="0" applyFont="1" applyFill="1" applyBorder="1" applyAlignment="1">
      <alignment horizontal="center" vertical="center"/>
    </xf>
    <xf numFmtId="0" fontId="10" fillId="18" borderId="34" xfId="0" applyFont="1" applyFill="1" applyBorder="1" applyAlignment="1">
      <alignment horizontal="center" vertical="center"/>
    </xf>
    <xf numFmtId="0" fontId="11" fillId="18" borderId="29" xfId="0" applyFont="1" applyFill="1" applyBorder="1" applyAlignment="1">
      <alignment horizontal="center" vertical="center"/>
    </xf>
    <xf numFmtId="0" fontId="11" fillId="18" borderId="35" xfId="0" applyFont="1" applyFill="1" applyBorder="1" applyAlignment="1">
      <alignment horizontal="center" vertical="center"/>
    </xf>
    <xf numFmtId="0" fontId="11" fillId="18" borderId="36" xfId="0" applyFont="1" applyFill="1" applyBorder="1" applyAlignment="1">
      <alignment horizontal="center" vertical="center"/>
    </xf>
    <xf numFmtId="0" fontId="11" fillId="18" borderId="37" xfId="0" applyFont="1" applyFill="1" applyBorder="1" applyAlignment="1">
      <alignment horizontal="center" vertical="center"/>
    </xf>
    <xf numFmtId="0" fontId="11" fillId="18" borderId="38" xfId="0" applyFont="1" applyFill="1" applyBorder="1" applyAlignment="1">
      <alignment horizontal="center" vertical="center"/>
    </xf>
    <xf numFmtId="0" fontId="11" fillId="18" borderId="39" xfId="0" applyFont="1" applyFill="1" applyBorder="1" applyAlignment="1">
      <alignment horizontal="center" vertical="center"/>
    </xf>
    <xf numFmtId="0" fontId="11" fillId="18" borderId="40" xfId="0" applyFont="1" applyFill="1" applyBorder="1" applyAlignment="1">
      <alignment horizontal="center" vertical="center"/>
    </xf>
    <xf numFmtId="0" fontId="11" fillId="18" borderId="41" xfId="0" applyFont="1" applyFill="1" applyBorder="1" applyAlignment="1">
      <alignment horizontal="center"/>
    </xf>
    <xf numFmtId="0" fontId="11" fillId="18" borderId="42" xfId="0" applyFont="1" applyFill="1" applyBorder="1" applyAlignment="1">
      <alignment horizontal="center"/>
    </xf>
    <xf numFmtId="0" fontId="11" fillId="18" borderId="4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center"/>
    </xf>
    <xf numFmtId="0" fontId="5" fillId="18" borderId="44" xfId="0" applyFont="1" applyFill="1" applyBorder="1" applyAlignment="1">
      <alignment horizontal="center"/>
    </xf>
    <xf numFmtId="0" fontId="12" fillId="16" borderId="0" xfId="0" applyFont="1" applyFill="1" applyAlignment="1">
      <alignment horizontal="right"/>
    </xf>
    <xf numFmtId="0" fontId="12" fillId="16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70" t="s">
        <v>18</v>
      </c>
      <c r="C1" s="71"/>
      <c r="D1" s="72"/>
      <c r="E1" s="73" t="s">
        <v>1</v>
      </c>
      <c r="F1" s="74"/>
      <c r="G1" s="75"/>
      <c r="H1" s="70" t="s">
        <v>2</v>
      </c>
      <c r="I1" s="71"/>
      <c r="J1" s="72"/>
      <c r="K1" s="70" t="s">
        <v>3</v>
      </c>
      <c r="L1" s="71"/>
      <c r="M1" s="72"/>
      <c r="N1" s="70" t="s">
        <v>4</v>
      </c>
      <c r="O1" s="71"/>
      <c r="P1" s="72"/>
      <c r="Q1" s="70" t="s">
        <v>5</v>
      </c>
      <c r="R1" s="71"/>
      <c r="S1" s="72"/>
      <c r="T1" s="70" t="s">
        <v>6</v>
      </c>
      <c r="U1" s="71"/>
      <c r="V1" s="72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7">
      <selection activeCell="L25" sqref="L25"/>
    </sheetView>
  </sheetViews>
  <sheetFormatPr defaultColWidth="9.140625" defaultRowHeight="12.75"/>
  <cols>
    <col min="1" max="1" width="9.140625" style="27" customWidth="1"/>
    <col min="2" max="2" width="13.57421875" style="63" customWidth="1"/>
    <col min="3" max="8" width="9.140625" style="26" customWidth="1"/>
    <col min="9" max="11" width="9.140625" style="27" customWidth="1"/>
    <col min="12" max="12" width="11.8515625" style="26" customWidth="1"/>
    <col min="13" max="14" width="9.140625" style="26" customWidth="1"/>
    <col min="15" max="15" width="9.140625" style="30" customWidth="1"/>
    <col min="16" max="16" width="9.140625" style="27" customWidth="1"/>
    <col min="17" max="17" width="9.140625" style="28" customWidth="1"/>
    <col min="18" max="16384" width="9.140625" style="27" customWidth="1"/>
  </cols>
  <sheetData>
    <row r="1" spans="1:15" s="24" customFormat="1" ht="29.25" customHeight="1">
      <c r="A1" s="76"/>
      <c r="B1" s="77" t="s">
        <v>51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34"/>
      <c r="N1" s="34"/>
      <c r="O1" s="34"/>
    </row>
    <row r="2" spans="1:15" s="24" customFormat="1" ht="21" customHeight="1">
      <c r="A2" s="76"/>
      <c r="B2" s="77" t="s">
        <v>52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34"/>
      <c r="N2" s="34"/>
      <c r="O2" s="34"/>
    </row>
    <row r="3" spans="1:15" s="24" customFormat="1" ht="13.5" thickBot="1">
      <c r="A3" s="76"/>
      <c r="B3" s="6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25" customFormat="1" ht="15.75">
      <c r="A4" s="76"/>
      <c r="B4" s="78" t="s">
        <v>22</v>
      </c>
      <c r="C4" s="81">
        <v>2010</v>
      </c>
      <c r="D4" s="82"/>
      <c r="E4" s="83"/>
      <c r="F4" s="81" t="s">
        <v>53</v>
      </c>
      <c r="G4" s="82"/>
      <c r="H4" s="83"/>
      <c r="I4" s="88" t="s">
        <v>50</v>
      </c>
      <c r="J4" s="89"/>
      <c r="K4" s="90"/>
      <c r="L4" s="78" t="s">
        <v>27</v>
      </c>
      <c r="S4" s="29"/>
      <c r="Z4" s="27"/>
    </row>
    <row r="5" spans="1:12" s="26" customFormat="1" ht="13.5" thickBot="1">
      <c r="A5" s="76"/>
      <c r="B5" s="79"/>
      <c r="C5" s="84"/>
      <c r="D5" s="85"/>
      <c r="E5" s="86"/>
      <c r="F5" s="84"/>
      <c r="G5" s="85"/>
      <c r="H5" s="87"/>
      <c r="I5" s="91" t="s">
        <v>54</v>
      </c>
      <c r="J5" s="92"/>
      <c r="K5" s="93"/>
      <c r="L5" s="79"/>
    </row>
    <row r="6" spans="1:12" s="26" customFormat="1" ht="14.25">
      <c r="A6" s="76"/>
      <c r="B6" s="79"/>
      <c r="C6" s="44" t="s">
        <v>45</v>
      </c>
      <c r="D6" s="45" t="s">
        <v>46</v>
      </c>
      <c r="E6" s="46" t="s">
        <v>47</v>
      </c>
      <c r="F6" s="47" t="s">
        <v>45</v>
      </c>
      <c r="G6" s="45" t="s">
        <v>46</v>
      </c>
      <c r="H6" s="42" t="s">
        <v>47</v>
      </c>
      <c r="I6" s="47" t="s">
        <v>45</v>
      </c>
      <c r="J6" s="48" t="s">
        <v>46</v>
      </c>
      <c r="K6" s="49" t="s">
        <v>47</v>
      </c>
      <c r="L6" s="79"/>
    </row>
    <row r="7" spans="1:17" ht="24.75" customHeight="1" thickBot="1">
      <c r="A7" s="76"/>
      <c r="B7" s="80"/>
      <c r="C7" s="22" t="s">
        <v>43</v>
      </c>
      <c r="D7" s="40" t="s">
        <v>44</v>
      </c>
      <c r="E7" s="51" t="s">
        <v>26</v>
      </c>
      <c r="F7" s="41" t="s">
        <v>43</v>
      </c>
      <c r="G7" s="50" t="s">
        <v>44</v>
      </c>
      <c r="H7" s="51" t="s">
        <v>26</v>
      </c>
      <c r="I7" s="41" t="s">
        <v>43</v>
      </c>
      <c r="J7" s="32" t="s">
        <v>44</v>
      </c>
      <c r="K7" s="33" t="s">
        <v>26</v>
      </c>
      <c r="L7" s="79"/>
      <c r="M7" s="27"/>
      <c r="N7" s="27"/>
      <c r="O7" s="27"/>
      <c r="Q7" s="27"/>
    </row>
    <row r="8" spans="1:17" ht="22.5" customHeight="1">
      <c r="A8" s="76"/>
      <c r="B8" s="64" t="s">
        <v>23</v>
      </c>
      <c r="C8" s="21">
        <v>19583</v>
      </c>
      <c r="D8" s="35">
        <v>67</v>
      </c>
      <c r="E8" s="54">
        <f>SUM(D8,C8)</f>
        <v>19650</v>
      </c>
      <c r="F8" s="55">
        <v>17159</v>
      </c>
      <c r="G8" s="58">
        <v>23</v>
      </c>
      <c r="H8" s="58">
        <f>SUM(F8:G8)</f>
        <v>17182</v>
      </c>
      <c r="I8" s="59">
        <f aca="true" t="shared" si="0" ref="I8:I20">(F8-C8)/C8</f>
        <v>-0.1237808303120053</v>
      </c>
      <c r="J8" s="56">
        <f aca="true" t="shared" si="1" ref="J8:K10">(G8-D8)/D8</f>
        <v>-0.6567164179104478</v>
      </c>
      <c r="K8" s="60">
        <f t="shared" si="1"/>
        <v>-0.12559796437659032</v>
      </c>
      <c r="L8" s="59" t="s">
        <v>11</v>
      </c>
      <c r="M8" s="27"/>
      <c r="N8" s="27"/>
      <c r="O8" s="27"/>
      <c r="Q8" s="27"/>
    </row>
    <row r="9" spans="1:17" ht="22.5" customHeight="1">
      <c r="A9" s="76"/>
      <c r="B9" s="65" t="s">
        <v>24</v>
      </c>
      <c r="C9" s="23">
        <v>26794</v>
      </c>
      <c r="D9" s="35">
        <v>59</v>
      </c>
      <c r="E9" s="39">
        <f aca="true" t="shared" si="2" ref="E9:E19">SUM(D9,C9)</f>
        <v>26853</v>
      </c>
      <c r="F9" s="53">
        <v>19807</v>
      </c>
      <c r="G9" s="52">
        <v>14</v>
      </c>
      <c r="H9" s="52">
        <f aca="true" t="shared" si="3" ref="H9:H19">SUM(F9:G9)</f>
        <v>19821</v>
      </c>
      <c r="I9" s="36">
        <f t="shared" si="0"/>
        <v>-0.2607673359707397</v>
      </c>
      <c r="J9" s="57">
        <f t="shared" si="1"/>
        <v>-0.7627118644067796</v>
      </c>
      <c r="K9" s="61">
        <f t="shared" si="1"/>
        <v>-0.26187018210255836</v>
      </c>
      <c r="L9" s="36" t="s">
        <v>12</v>
      </c>
      <c r="M9" s="27"/>
      <c r="N9" s="27"/>
      <c r="O9" s="27"/>
      <c r="Q9" s="27"/>
    </row>
    <row r="10" spans="1:17" ht="25.5" customHeight="1">
      <c r="A10" s="76"/>
      <c r="B10" s="65" t="s">
        <v>25</v>
      </c>
      <c r="C10" s="23">
        <v>53037</v>
      </c>
      <c r="D10" s="35">
        <v>258</v>
      </c>
      <c r="E10" s="39">
        <f t="shared" si="2"/>
        <v>53295</v>
      </c>
      <c r="F10" s="53">
        <v>25768</v>
      </c>
      <c r="G10" s="52">
        <v>186</v>
      </c>
      <c r="H10" s="52">
        <f t="shared" si="3"/>
        <v>25954</v>
      </c>
      <c r="I10" s="36">
        <f t="shared" si="0"/>
        <v>-0.5141504987084489</v>
      </c>
      <c r="J10" s="57">
        <f t="shared" si="1"/>
        <v>-0.27906976744186046</v>
      </c>
      <c r="K10" s="61">
        <f t="shared" si="1"/>
        <v>-0.5130124777183601</v>
      </c>
      <c r="L10" s="36" t="s">
        <v>13</v>
      </c>
      <c r="M10" s="27"/>
      <c r="N10" s="27"/>
      <c r="O10" s="27"/>
      <c r="Q10" s="27"/>
    </row>
    <row r="11" spans="1:17" ht="21" customHeight="1">
      <c r="A11" s="76"/>
      <c r="B11" s="65" t="s">
        <v>28</v>
      </c>
      <c r="C11" s="23">
        <v>57162</v>
      </c>
      <c r="D11" s="35">
        <v>179</v>
      </c>
      <c r="E11" s="39">
        <f t="shared" si="2"/>
        <v>57341</v>
      </c>
      <c r="F11" s="53">
        <v>28525</v>
      </c>
      <c r="G11" s="52">
        <v>258</v>
      </c>
      <c r="H11" s="52">
        <f t="shared" si="3"/>
        <v>28783</v>
      </c>
      <c r="I11" s="36">
        <f aca="true" t="shared" si="4" ref="I11:K16">(F11-C11)/C11</f>
        <v>-0.5009796718099436</v>
      </c>
      <c r="J11" s="57">
        <f t="shared" si="4"/>
        <v>0.441340782122905</v>
      </c>
      <c r="K11" s="61">
        <f t="shared" si="4"/>
        <v>-0.4980380530510455</v>
      </c>
      <c r="L11" s="36" t="s">
        <v>14</v>
      </c>
      <c r="M11" s="27"/>
      <c r="N11" s="27"/>
      <c r="O11" s="27"/>
      <c r="Q11" s="27"/>
    </row>
    <row r="12" spans="1:17" ht="21" customHeight="1">
      <c r="A12" s="76"/>
      <c r="B12" s="65" t="s">
        <v>30</v>
      </c>
      <c r="C12" s="23">
        <v>43607</v>
      </c>
      <c r="D12" s="35">
        <v>108</v>
      </c>
      <c r="E12" s="39">
        <f t="shared" si="2"/>
        <v>43715</v>
      </c>
      <c r="F12" s="53">
        <v>20423</v>
      </c>
      <c r="G12" s="52">
        <v>112</v>
      </c>
      <c r="H12" s="52">
        <f t="shared" si="3"/>
        <v>20535</v>
      </c>
      <c r="I12" s="36">
        <f t="shared" si="4"/>
        <v>-0.5316577613685877</v>
      </c>
      <c r="J12" s="57">
        <f t="shared" si="4"/>
        <v>0.037037037037037035</v>
      </c>
      <c r="K12" s="61">
        <f t="shared" si="4"/>
        <v>-0.5302527736474895</v>
      </c>
      <c r="L12" s="36" t="s">
        <v>15</v>
      </c>
      <c r="M12" s="27"/>
      <c r="N12" s="27"/>
      <c r="O12" s="27"/>
      <c r="Q12" s="27"/>
    </row>
    <row r="13" spans="1:17" ht="22.5" customHeight="1">
      <c r="A13" s="76"/>
      <c r="B13" s="65" t="s">
        <v>31</v>
      </c>
      <c r="C13" s="23">
        <v>19975</v>
      </c>
      <c r="D13" s="35">
        <v>126</v>
      </c>
      <c r="E13" s="39">
        <f t="shared" si="2"/>
        <v>20101</v>
      </c>
      <c r="F13" s="53">
        <v>7637</v>
      </c>
      <c r="G13" s="52">
        <v>68</v>
      </c>
      <c r="H13" s="52">
        <f t="shared" si="3"/>
        <v>7705</v>
      </c>
      <c r="I13" s="36">
        <f t="shared" si="4"/>
        <v>-0.6176720901126408</v>
      </c>
      <c r="J13" s="57">
        <f t="shared" si="4"/>
        <v>-0.4603174603174603</v>
      </c>
      <c r="K13" s="61">
        <f t="shared" si="4"/>
        <v>-0.6166857370280086</v>
      </c>
      <c r="L13" s="36" t="s">
        <v>16</v>
      </c>
      <c r="M13" s="27"/>
      <c r="N13" s="27"/>
      <c r="O13" s="27"/>
      <c r="Q13" s="27"/>
    </row>
    <row r="14" spans="1:17" ht="19.5" customHeight="1">
      <c r="A14" s="76"/>
      <c r="B14" s="65" t="s">
        <v>32</v>
      </c>
      <c r="C14" s="23">
        <v>13872</v>
      </c>
      <c r="D14" s="35">
        <v>158</v>
      </c>
      <c r="E14" s="39">
        <f t="shared" si="2"/>
        <v>14030</v>
      </c>
      <c r="F14" s="53">
        <v>8506</v>
      </c>
      <c r="G14" s="52">
        <v>44</v>
      </c>
      <c r="H14" s="52">
        <f t="shared" si="3"/>
        <v>8550</v>
      </c>
      <c r="I14" s="36">
        <f t="shared" si="0"/>
        <v>-0.3868223760092272</v>
      </c>
      <c r="J14" s="57">
        <f t="shared" si="4"/>
        <v>-0.7215189873417721</v>
      </c>
      <c r="K14" s="61">
        <f t="shared" si="4"/>
        <v>-0.39059158945117606</v>
      </c>
      <c r="L14" s="36" t="s">
        <v>17</v>
      </c>
      <c r="M14" s="27"/>
      <c r="N14" s="27"/>
      <c r="O14" s="27"/>
      <c r="Q14" s="27"/>
    </row>
    <row r="15" spans="1:17" ht="21" customHeight="1">
      <c r="A15" s="76"/>
      <c r="B15" s="65" t="s">
        <v>33</v>
      </c>
      <c r="C15" s="23">
        <v>16273</v>
      </c>
      <c r="D15" s="35">
        <v>16</v>
      </c>
      <c r="E15" s="39">
        <f t="shared" si="2"/>
        <v>16289</v>
      </c>
      <c r="F15" s="53">
        <v>8294</v>
      </c>
      <c r="G15" s="52">
        <v>67</v>
      </c>
      <c r="H15" s="52">
        <f t="shared" si="3"/>
        <v>8361</v>
      </c>
      <c r="I15" s="36">
        <f t="shared" si="0"/>
        <v>-0.49032139126159896</v>
      </c>
      <c r="J15" s="57">
        <f t="shared" si="4"/>
        <v>3.1875</v>
      </c>
      <c r="K15" s="61">
        <f t="shared" si="4"/>
        <v>-0.4867088219043526</v>
      </c>
      <c r="L15" s="36" t="s">
        <v>38</v>
      </c>
      <c r="M15" s="27"/>
      <c r="N15" s="27"/>
      <c r="O15" s="27"/>
      <c r="Q15" s="27"/>
    </row>
    <row r="16" spans="1:17" ht="24.75" customHeight="1">
      <c r="A16" s="76"/>
      <c r="B16" s="65" t="s">
        <v>34</v>
      </c>
      <c r="C16" s="23">
        <v>29976</v>
      </c>
      <c r="D16" s="35">
        <v>245</v>
      </c>
      <c r="E16" s="39">
        <f t="shared" si="2"/>
        <v>30221</v>
      </c>
      <c r="F16" s="53">
        <v>16506</v>
      </c>
      <c r="G16" s="52">
        <v>73</v>
      </c>
      <c r="H16" s="52">
        <f t="shared" si="3"/>
        <v>16579</v>
      </c>
      <c r="I16" s="36">
        <f t="shared" si="0"/>
        <v>-0.44935948759007205</v>
      </c>
      <c r="J16" s="57">
        <f t="shared" si="4"/>
        <v>-0.7020408163265306</v>
      </c>
      <c r="K16" s="61">
        <f t="shared" si="4"/>
        <v>-0.4514079613513782</v>
      </c>
      <c r="L16" s="36" t="s">
        <v>39</v>
      </c>
      <c r="M16" s="27"/>
      <c r="N16" s="27"/>
      <c r="O16" s="27"/>
      <c r="Q16" s="27"/>
    </row>
    <row r="17" spans="1:17" ht="20.25" customHeight="1">
      <c r="A17" s="76"/>
      <c r="B17" s="65" t="s">
        <v>35</v>
      </c>
      <c r="C17" s="23">
        <v>56633</v>
      </c>
      <c r="D17" s="35">
        <v>132</v>
      </c>
      <c r="E17" s="39">
        <f t="shared" si="2"/>
        <v>56765</v>
      </c>
      <c r="F17" s="53">
        <v>23137</v>
      </c>
      <c r="G17" s="52">
        <v>132</v>
      </c>
      <c r="H17" s="52">
        <f t="shared" si="3"/>
        <v>23269</v>
      </c>
      <c r="I17" s="36">
        <f aca="true" t="shared" si="5" ref="I17:K19">(F17-C17)/C17</f>
        <v>-0.5914572775590203</v>
      </c>
      <c r="J17" s="57">
        <f t="shared" si="5"/>
        <v>0</v>
      </c>
      <c r="K17" s="61">
        <f t="shared" si="5"/>
        <v>-0.5900819166740069</v>
      </c>
      <c r="L17" s="62" t="s">
        <v>40</v>
      </c>
      <c r="M17" s="27"/>
      <c r="N17" s="27"/>
      <c r="O17" s="27"/>
      <c r="Q17" s="27"/>
    </row>
    <row r="18" spans="1:17" ht="23.25" customHeight="1">
      <c r="A18" s="76"/>
      <c r="B18" s="65" t="s">
        <v>36</v>
      </c>
      <c r="C18" s="23">
        <v>39068</v>
      </c>
      <c r="D18" s="35">
        <v>169</v>
      </c>
      <c r="E18" s="39">
        <f t="shared" si="2"/>
        <v>39237</v>
      </c>
      <c r="F18" s="53">
        <v>19281</v>
      </c>
      <c r="G18" s="52">
        <v>296</v>
      </c>
      <c r="H18" s="52">
        <f t="shared" si="3"/>
        <v>19577</v>
      </c>
      <c r="I18" s="36">
        <f t="shared" si="5"/>
        <v>-0.5064758881949422</v>
      </c>
      <c r="J18" s="57">
        <f t="shared" si="5"/>
        <v>0.7514792899408284</v>
      </c>
      <c r="K18" s="61">
        <f t="shared" si="5"/>
        <v>-0.501057675153554</v>
      </c>
      <c r="L18" s="62" t="s">
        <v>41</v>
      </c>
      <c r="M18" s="27"/>
      <c r="N18" s="27"/>
      <c r="O18" s="27"/>
      <c r="Q18" s="27"/>
    </row>
    <row r="19" spans="1:17" ht="27" customHeight="1" thickBot="1">
      <c r="A19" s="76"/>
      <c r="B19" s="65" t="s">
        <v>37</v>
      </c>
      <c r="C19" s="23">
        <v>17447</v>
      </c>
      <c r="D19" s="35">
        <v>49</v>
      </c>
      <c r="E19" s="39">
        <f t="shared" si="2"/>
        <v>17496</v>
      </c>
      <c r="F19" s="53">
        <v>11469</v>
      </c>
      <c r="G19" s="52">
        <v>36</v>
      </c>
      <c r="H19" s="52">
        <f t="shared" si="3"/>
        <v>11505</v>
      </c>
      <c r="I19" s="36">
        <f t="shared" si="5"/>
        <v>-0.34263770275692096</v>
      </c>
      <c r="J19" s="57">
        <f t="shared" si="5"/>
        <v>-0.2653061224489796</v>
      </c>
      <c r="K19" s="61">
        <f t="shared" si="5"/>
        <v>-0.3424211248285322</v>
      </c>
      <c r="L19" s="62" t="s">
        <v>42</v>
      </c>
      <c r="M19" s="27"/>
      <c r="N19" s="27"/>
      <c r="O19" s="27"/>
      <c r="Q19" s="27"/>
    </row>
    <row r="20" spans="1:17" ht="44.25" customHeight="1" thickBot="1">
      <c r="A20" s="76"/>
      <c r="B20" s="66" t="s">
        <v>29</v>
      </c>
      <c r="C20" s="37">
        <f aca="true" t="shared" si="6" ref="C20:H20">SUM(C8:C19)</f>
        <v>393427</v>
      </c>
      <c r="D20" s="37">
        <f t="shared" si="6"/>
        <v>1566</v>
      </c>
      <c r="E20" s="37">
        <f t="shared" si="6"/>
        <v>394993</v>
      </c>
      <c r="F20" s="37">
        <f t="shared" si="6"/>
        <v>206512</v>
      </c>
      <c r="G20" s="37">
        <f t="shared" si="6"/>
        <v>1309</v>
      </c>
      <c r="H20" s="43">
        <f t="shared" si="6"/>
        <v>207821</v>
      </c>
      <c r="I20" s="68">
        <f t="shared" si="0"/>
        <v>-0.4750944902103821</v>
      </c>
      <c r="J20" s="69">
        <f>(G20-D20)/D20</f>
        <v>-0.1641123882503193</v>
      </c>
      <c r="K20" s="69">
        <f>(H20-E20)/E20</f>
        <v>-0.47386156210363223</v>
      </c>
      <c r="L20" s="38" t="s">
        <v>26</v>
      </c>
      <c r="M20" s="27"/>
      <c r="N20" s="27"/>
      <c r="O20" s="27"/>
      <c r="Q20" s="27"/>
    </row>
    <row r="21" spans="1:12" ht="12.75">
      <c r="A21" s="76"/>
      <c r="B21" s="94" t="s">
        <v>48</v>
      </c>
      <c r="C21" s="94"/>
      <c r="D21" s="94"/>
      <c r="J21" s="95" t="s">
        <v>49</v>
      </c>
      <c r="K21" s="95"/>
      <c r="L21" s="95"/>
    </row>
    <row r="22" spans="1:12" ht="12.75">
      <c r="A22" s="76"/>
      <c r="B22" s="67"/>
      <c r="L22" s="31"/>
    </row>
    <row r="23" spans="1:11" ht="12.75">
      <c r="A23" s="76"/>
      <c r="J23" s="26"/>
      <c r="K23" s="26"/>
    </row>
    <row r="24" spans="1:15" ht="12.75">
      <c r="A24" s="76"/>
      <c r="J24" s="26"/>
      <c r="K24" s="26"/>
      <c r="L24" s="25"/>
      <c r="O24" s="25"/>
    </row>
    <row r="25" spans="1:15" ht="12.75">
      <c r="A25" s="76"/>
      <c r="O25" s="25"/>
    </row>
    <row r="26" spans="1:15" ht="12.75">
      <c r="A26" s="76"/>
      <c r="O26" s="25"/>
    </row>
    <row r="27" spans="1:15" ht="12.75">
      <c r="A27" s="76"/>
      <c r="O27" s="25"/>
    </row>
    <row r="28" spans="1:15" ht="12.75">
      <c r="A28" s="76"/>
      <c r="O28" s="25"/>
    </row>
    <row r="29" spans="1:15" ht="12.75">
      <c r="A29" s="76"/>
      <c r="O29" s="25"/>
    </row>
    <row r="30" spans="1:15" ht="12.75">
      <c r="A30" s="76"/>
      <c r="O30" s="25"/>
    </row>
    <row r="31" spans="1:15" ht="12.75">
      <c r="A31" s="76"/>
      <c r="O31" s="25"/>
    </row>
    <row r="32" ht="12.75">
      <c r="A32" s="76"/>
    </row>
    <row r="33" ht="12.75">
      <c r="A33" s="76"/>
    </row>
  </sheetData>
  <sheetProtection/>
  <mergeCells count="11">
    <mergeCell ref="J21:L21"/>
    <mergeCell ref="A1:A33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2012-02-13T09:59:37Z</cp:lastPrinted>
  <dcterms:created xsi:type="dcterms:W3CDTF">2003-07-07T10:02:20Z</dcterms:created>
  <dcterms:modified xsi:type="dcterms:W3CDTF">2012-03-14T07:55:15Z</dcterms:modified>
  <cp:category/>
  <cp:version/>
  <cp:contentType/>
  <cp:contentStatus/>
</cp:coreProperties>
</file>