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870" windowWidth="7545" windowHeight="8640" firstSheet="1" activeTab="1"/>
  </bookViews>
  <sheets>
    <sheet name="Sheet1" sheetId="1" r:id="rId1"/>
    <sheet name="um qais 10-11" sheetId="2" r:id="rId2"/>
  </sheets>
  <definedNames>
    <definedName name="_xlnm.Print_Area" localSheetId="0">'Sheet1'!$A$1:$V$13</definedName>
    <definedName name="_xlnm.Print_Area" localSheetId="1">'um qais 10-11'!$A$1:$N$29</definedName>
  </definedNames>
  <calcPr fullCalcOnLoad="1"/>
</workbook>
</file>

<file path=xl/sharedStrings.xml><?xml version="1.0" encoding="utf-8"?>
<sst xmlns="http://schemas.openxmlformats.org/spreadsheetml/2006/main" count="93" uniqueCount="55">
  <si>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</si>
  <si>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</si>
  <si>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</si>
  <si>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</si>
  <si>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</si>
  <si>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</si>
  <si>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</si>
  <si>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</si>
  <si>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</si>
  <si>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</si>
  <si>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</si>
  <si>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</si>
  <si>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</si>
  <si>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</si>
  <si>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</si>
  <si>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</si>
  <si>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</si>
  <si>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</si>
  <si>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</si>
  <si>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</si>
  <si>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</si>
  <si>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</si>
  <si>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</si>
  <si>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</si>
  <si>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</si>
  <si>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</si>
  <si>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Total</t>
  </si>
  <si>
    <t>Month</t>
  </si>
  <si>
    <t>نيسان</t>
  </si>
  <si>
    <t xml:space="preserve">المجموع </t>
  </si>
  <si>
    <t xml:space="preserve">ايار </t>
  </si>
  <si>
    <t>حزيران</t>
  </si>
  <si>
    <t>Foreign</t>
  </si>
  <si>
    <t>Jordanian</t>
  </si>
  <si>
    <t>أجنبي</t>
  </si>
  <si>
    <t>أردني</t>
  </si>
  <si>
    <t>المجموع</t>
  </si>
  <si>
    <t>المصدر : وزارة السياحة و الاثار</t>
  </si>
  <si>
    <t>Source : Ministry of Tourism &amp; Antiquities</t>
  </si>
  <si>
    <t xml:space="preserve"> التغير النسبي </t>
  </si>
  <si>
    <t>جدول 5.5 عدد زوار ام قيس الشهري حسب الجنسية2010 - 2011 *</t>
  </si>
  <si>
    <t>Table 5.5 Monthly Number of Visitors to Um Qais by Nationality, 2010 -2011*</t>
  </si>
  <si>
    <t>2011*</t>
  </si>
  <si>
    <t>Relative Change 11/10</t>
  </si>
  <si>
    <t>تموز</t>
  </si>
  <si>
    <t>اب</t>
  </si>
  <si>
    <t>ايلول</t>
  </si>
  <si>
    <t>August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</si>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</sst>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ر.س.&quot;#,##0_);\(&quot;ر.س.&quot;#,##0\)"/>
    <numFmt numFmtId="187" formatCode="&quot;ر.س.&quot;#,##0_);[Red]\(&quot;ر.س.&quot;#,##0\)"/>
    <numFmt numFmtId="188" formatCode="&quot;ر.س.&quot;#,##0.00_);\(&quot;ر.س.&quot;#,##0.00\)"/>
    <numFmt numFmtId="189" formatCode="&quot;ر.س.&quot;#,##0.00_);[Red]\(&quot;ر.س.&quot;#,##0.00\)"/>
    <numFmt numFmtId="190" formatCode="_(&quot;ر.س.&quot;* #,##0_);_(&quot;ر.س.&quot;* \(#,##0\);_(&quot;ر.س.&quot;* &quot;-&quot;_);_(@_)"/>
    <numFmt numFmtId="191" formatCode="_(&quot;ر.س.&quot;* #,##0.00_);_(&quot;ر.س.&quot;* \(#,##0.00\);_(&quot;ر.س.&quot;* &quot;-&quot;??_);_(@_)"/>
    <numFmt numFmtId="192" formatCode="dd:mm:yyyy"/>
    <numFmt numFmtId="193" formatCode="dd:mmm:yy"/>
    <numFmt numFmtId="194" formatCode="dd:mmm"/>
    <numFmt numFmtId="195" formatCode="mmm:yy"/>
    <numFmt numFmtId="196" formatCode="dd:mm:yyyy\ h:mm"/>
    <numFmt numFmtId="197" formatCode="0.0"/>
    <numFmt numFmtId="198" formatCode="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0.0%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28" fillId="16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18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18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18" borderId="12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20" borderId="13" xfId="0" applyFont="1" applyFill="1" applyBorder="1" applyAlignment="1">
      <alignment horizontal="left"/>
    </xf>
    <xf numFmtId="3" fontId="5" fillId="21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 horizontal="right"/>
    </xf>
    <xf numFmtId="3" fontId="5" fillId="22" borderId="13" xfId="0" applyNumberFormat="1" applyFont="1" applyFill="1" applyBorder="1" applyAlignment="1">
      <alignment/>
    </xf>
    <xf numFmtId="0" fontId="5" fillId="20" borderId="14" xfId="0" applyFont="1" applyFill="1" applyBorder="1" applyAlignment="1">
      <alignment horizontal="left"/>
    </xf>
    <xf numFmtId="202" fontId="5" fillId="22" borderId="15" xfId="0" applyNumberFormat="1" applyFont="1" applyFill="1" applyBorder="1" applyAlignment="1">
      <alignment horizontal="right"/>
    </xf>
    <xf numFmtId="0" fontId="5" fillId="16" borderId="0" xfId="0" applyFont="1" applyFill="1" applyBorder="1" applyAlignment="1">
      <alignment/>
    </xf>
    <xf numFmtId="0" fontId="5" fillId="16" borderId="0" xfId="0" applyFont="1" applyFill="1" applyAlignment="1">
      <alignment horizontal="center"/>
    </xf>
    <xf numFmtId="0" fontId="5" fillId="16" borderId="0" xfId="0" applyFont="1" applyFill="1" applyAlignment="1">
      <alignment horizontal="left"/>
    </xf>
    <xf numFmtId="0" fontId="5" fillId="16" borderId="0" xfId="0" applyFont="1" applyFill="1" applyAlignment="1">
      <alignment/>
    </xf>
    <xf numFmtId="0" fontId="10" fillId="18" borderId="16" xfId="0" applyFont="1" applyFill="1" applyBorder="1" applyAlignment="1">
      <alignment/>
    </xf>
    <xf numFmtId="0" fontId="13" fillId="23" borderId="0" xfId="0" applyFont="1" applyFill="1" applyBorder="1" applyAlignment="1">
      <alignment horizontal="right" readingOrder="2"/>
    </xf>
    <xf numFmtId="0" fontId="10" fillId="16" borderId="0" xfId="0" applyFont="1" applyFill="1" applyAlignment="1">
      <alignment vertical="center"/>
    </xf>
    <xf numFmtId="0" fontId="10" fillId="16" borderId="0" xfId="0" applyFont="1" applyFill="1" applyAlignment="1">
      <alignment/>
    </xf>
    <xf numFmtId="3" fontId="5" fillId="18" borderId="17" xfId="0" applyNumberFormat="1" applyFont="1" applyFill="1" applyBorder="1" applyAlignment="1">
      <alignment horizontal="center" vertical="center"/>
    </xf>
    <xf numFmtId="202" fontId="5" fillId="18" borderId="17" xfId="0" applyNumberFormat="1" applyFont="1" applyFill="1" applyBorder="1" applyAlignment="1">
      <alignment horizontal="center" vertical="center"/>
    </xf>
    <xf numFmtId="3" fontId="11" fillId="16" borderId="0" xfId="0" applyNumberFormat="1" applyFont="1" applyFill="1" applyBorder="1" applyAlignment="1">
      <alignment horizontal="center"/>
    </xf>
    <xf numFmtId="0" fontId="10" fillId="16" borderId="0" xfId="0" applyFont="1" applyFill="1" applyAlignment="1">
      <alignment horizontal="center"/>
    </xf>
    <xf numFmtId="202" fontId="11" fillId="16" borderId="18" xfId="0" applyNumberFormat="1" applyFont="1" applyFill="1" applyBorder="1" applyAlignment="1">
      <alignment horizontal="center"/>
    </xf>
    <xf numFmtId="3" fontId="11" fillId="16" borderId="18" xfId="0" applyNumberFormat="1" applyFont="1" applyFill="1" applyBorder="1" applyAlignment="1">
      <alignment horizontal="center"/>
    </xf>
    <xf numFmtId="0" fontId="10" fillId="16" borderId="0" xfId="0" applyFont="1" applyFill="1" applyBorder="1" applyAlignment="1">
      <alignment horizontal="center"/>
    </xf>
    <xf numFmtId="0" fontId="10" fillId="16" borderId="0" xfId="0" applyFont="1" applyFill="1" applyAlignment="1">
      <alignment/>
    </xf>
    <xf numFmtId="0" fontId="10" fillId="16" borderId="0" xfId="0" applyFont="1" applyFill="1" applyAlignment="1">
      <alignment horizontal="left"/>
    </xf>
    <xf numFmtId="0" fontId="10" fillId="18" borderId="14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10" fillId="18" borderId="19" xfId="0" applyFont="1" applyFill="1" applyBorder="1" applyAlignment="1">
      <alignment horizontal="center"/>
    </xf>
    <xf numFmtId="0" fontId="10" fillId="16" borderId="20" xfId="0" applyFont="1" applyFill="1" applyBorder="1" applyAlignment="1">
      <alignment horizontal="center"/>
    </xf>
    <xf numFmtId="0" fontId="12" fillId="16" borderId="0" xfId="0" applyFont="1" applyFill="1" applyAlignment="1">
      <alignment/>
    </xf>
    <xf numFmtId="0" fontId="14" fillId="16" borderId="0" xfId="0" applyFont="1" applyFill="1" applyBorder="1" applyAlignment="1">
      <alignment/>
    </xf>
    <xf numFmtId="0" fontId="10" fillId="16" borderId="0" xfId="0" applyFont="1" applyFill="1" applyBorder="1" applyAlignment="1">
      <alignment horizontal="left"/>
    </xf>
    <xf numFmtId="0" fontId="5" fillId="18" borderId="21" xfId="0" applyFont="1" applyFill="1" applyBorder="1" applyAlignment="1">
      <alignment horizontal="center"/>
    </xf>
    <xf numFmtId="0" fontId="5" fillId="18" borderId="22" xfId="0" applyFont="1" applyFill="1" applyBorder="1" applyAlignment="1">
      <alignment horizontal="center"/>
    </xf>
    <xf numFmtId="0" fontId="5" fillId="18" borderId="23" xfId="0" applyFont="1" applyFill="1" applyBorder="1" applyAlignment="1">
      <alignment horizontal="center"/>
    </xf>
    <xf numFmtId="0" fontId="11" fillId="16" borderId="18" xfId="0" applyFont="1" applyFill="1" applyBorder="1" applyAlignment="1">
      <alignment horizontal="center" vertical="center"/>
    </xf>
    <xf numFmtId="0" fontId="11" fillId="16" borderId="24" xfId="0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/>
    </xf>
    <xf numFmtId="0" fontId="10" fillId="23" borderId="13" xfId="0" applyFont="1" applyFill="1" applyBorder="1" applyAlignment="1">
      <alignment horizontal="center" vertical="center"/>
    </xf>
    <xf numFmtId="0" fontId="12" fillId="16" borderId="24" xfId="0" applyFont="1" applyFill="1" applyBorder="1" applyAlignment="1">
      <alignment horizontal="center"/>
    </xf>
    <xf numFmtId="0" fontId="12" fillId="16" borderId="18" xfId="0" applyFont="1" applyFill="1" applyBorder="1" applyAlignment="1">
      <alignment horizontal="center"/>
    </xf>
    <xf numFmtId="0" fontId="13" fillId="16" borderId="0" xfId="0" applyFont="1" applyFill="1" applyBorder="1" applyAlignment="1">
      <alignment horizontal="center"/>
    </xf>
    <xf numFmtId="202" fontId="11" fillId="16" borderId="0" xfId="0" applyNumberFormat="1" applyFont="1" applyFill="1" applyBorder="1" applyAlignment="1">
      <alignment horizontal="center"/>
    </xf>
    <xf numFmtId="3" fontId="11" fillId="16" borderId="24" xfId="0" applyNumberFormat="1" applyFont="1" applyFill="1" applyBorder="1" applyAlignment="1">
      <alignment horizontal="center"/>
    </xf>
    <xf numFmtId="202" fontId="11" fillId="16" borderId="25" xfId="0" applyNumberFormat="1" applyFont="1" applyFill="1" applyBorder="1" applyAlignment="1">
      <alignment horizontal="center"/>
    </xf>
    <xf numFmtId="202" fontId="11" fillId="16" borderId="26" xfId="0" applyNumberFormat="1" applyFont="1" applyFill="1" applyBorder="1" applyAlignment="1">
      <alignment horizontal="center"/>
    </xf>
    <xf numFmtId="0" fontId="10" fillId="18" borderId="27" xfId="0" applyFont="1" applyFill="1" applyBorder="1" applyAlignment="1">
      <alignment horizontal="center"/>
    </xf>
    <xf numFmtId="0" fontId="5" fillId="18" borderId="28" xfId="0" applyFont="1" applyFill="1" applyBorder="1" applyAlignment="1">
      <alignment horizontal="center"/>
    </xf>
    <xf numFmtId="0" fontId="5" fillId="18" borderId="29" xfId="0" applyFont="1" applyFill="1" applyBorder="1" applyAlignment="1">
      <alignment horizontal="center"/>
    </xf>
    <xf numFmtId="0" fontId="5" fillId="18" borderId="30" xfId="0" applyFont="1" applyFill="1" applyBorder="1" applyAlignment="1">
      <alignment horizontal="center"/>
    </xf>
    <xf numFmtId="0" fontId="5" fillId="18" borderId="28" xfId="0" applyFont="1" applyFill="1" applyBorder="1" applyAlignment="1" quotePrefix="1">
      <alignment horizontal="center"/>
    </xf>
    <xf numFmtId="0" fontId="5" fillId="18" borderId="29" xfId="0" applyFont="1" applyFill="1" applyBorder="1" applyAlignment="1" quotePrefix="1">
      <alignment horizontal="center"/>
    </xf>
    <xf numFmtId="0" fontId="5" fillId="18" borderId="30" xfId="0" applyFont="1" applyFill="1" applyBorder="1" applyAlignment="1" quotePrefix="1">
      <alignment horizontal="center"/>
    </xf>
    <xf numFmtId="0" fontId="11" fillId="16" borderId="0" xfId="0" applyFont="1" applyFill="1" applyAlignment="1">
      <alignment horizontal="left"/>
    </xf>
    <xf numFmtId="0" fontId="10" fillId="16" borderId="0" xfId="0" applyFont="1" applyFill="1" applyAlignment="1">
      <alignment horizontal="center" vertical="center" textRotation="90"/>
    </xf>
    <xf numFmtId="0" fontId="10" fillId="16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/>
    </xf>
    <xf numFmtId="0" fontId="10" fillId="18" borderId="24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 vertical="center"/>
    </xf>
    <xf numFmtId="0" fontId="10" fillId="18" borderId="31" xfId="0" applyFont="1" applyFill="1" applyBorder="1" applyAlignment="1">
      <alignment horizontal="center" vertical="center"/>
    </xf>
    <xf numFmtId="0" fontId="10" fillId="18" borderId="32" xfId="0" applyFont="1" applyFill="1" applyBorder="1" applyAlignment="1">
      <alignment horizontal="center" vertical="center"/>
    </xf>
    <xf numFmtId="0" fontId="10" fillId="18" borderId="25" xfId="0" applyFont="1" applyFill="1" applyBorder="1" applyAlignment="1">
      <alignment horizontal="center" vertical="center"/>
    </xf>
    <xf numFmtId="0" fontId="10" fillId="18" borderId="33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10" fillId="18" borderId="26" xfId="0" applyFont="1" applyFill="1" applyBorder="1" applyAlignment="1">
      <alignment horizontal="center" vertical="center"/>
    </xf>
    <xf numFmtId="0" fontId="10" fillId="18" borderId="31" xfId="0" applyFont="1" applyFill="1" applyBorder="1" applyAlignment="1">
      <alignment horizontal="center"/>
    </xf>
    <xf numFmtId="0" fontId="10" fillId="18" borderId="32" xfId="0" applyFont="1" applyFill="1" applyBorder="1" applyAlignment="1">
      <alignment horizontal="center"/>
    </xf>
    <xf numFmtId="0" fontId="10" fillId="18" borderId="24" xfId="0" applyFont="1" applyFill="1" applyBorder="1" applyAlignment="1">
      <alignment horizontal="center"/>
    </xf>
    <xf numFmtId="0" fontId="10" fillId="18" borderId="18" xfId="0" applyFont="1" applyFill="1" applyBorder="1" applyAlignment="1">
      <alignment horizontal="center"/>
    </xf>
    <xf numFmtId="0" fontId="10" fillId="18" borderId="33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1" fillId="16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58" t="s">
        <v>18</v>
      </c>
      <c r="C1" s="59"/>
      <c r="D1" s="60"/>
      <c r="E1" s="61" t="s">
        <v>1</v>
      </c>
      <c r="F1" s="62"/>
      <c r="G1" s="63"/>
      <c r="H1" s="58" t="s">
        <v>2</v>
      </c>
      <c r="I1" s="59"/>
      <c r="J1" s="60"/>
      <c r="K1" s="58" t="s">
        <v>3</v>
      </c>
      <c r="L1" s="59"/>
      <c r="M1" s="60"/>
      <c r="N1" s="58" t="s">
        <v>4</v>
      </c>
      <c r="O1" s="59"/>
      <c r="P1" s="60"/>
      <c r="Q1" s="58" t="s">
        <v>5</v>
      </c>
      <c r="R1" s="59"/>
      <c r="S1" s="60"/>
      <c r="T1" s="58" t="s">
        <v>6</v>
      </c>
      <c r="U1" s="59"/>
      <c r="V1" s="60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3"/>
  <sheetViews>
    <sheetView rightToLeft="1" tabSelected="1" zoomScalePageLayoutView="0" workbookViewId="0" topLeftCell="A13">
      <selection activeCell="B24" sqref="B24"/>
    </sheetView>
  </sheetViews>
  <sheetFormatPr defaultColWidth="9.140625" defaultRowHeight="12.75"/>
  <cols>
    <col min="1" max="1" width="2.421875" style="34" customWidth="1"/>
    <col min="2" max="2" width="14.140625" style="35" customWidth="1"/>
    <col min="3" max="8" width="9.140625" style="35" customWidth="1"/>
    <col min="9" max="11" width="9.140625" style="34" customWidth="1"/>
    <col min="12" max="12" width="19.57421875" style="30" customWidth="1"/>
    <col min="13" max="14" width="9.140625" style="35" customWidth="1"/>
    <col min="15" max="15" width="9.140625" style="39" customWidth="1"/>
    <col min="16" max="16" width="9.140625" style="34" customWidth="1"/>
    <col min="17" max="17" width="9.140625" style="40" customWidth="1"/>
    <col min="18" max="16384" width="9.140625" style="34" customWidth="1"/>
  </cols>
  <sheetData>
    <row r="1" spans="1:15" s="26" customFormat="1" ht="18.75" customHeight="1">
      <c r="A1" s="65"/>
      <c r="B1" s="66" t="s">
        <v>40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25"/>
      <c r="N1" s="25"/>
      <c r="O1" s="25"/>
    </row>
    <row r="2" spans="1:12" s="26" customFormat="1" ht="15.75">
      <c r="A2" s="65"/>
      <c r="B2" s="67" t="s">
        <v>41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5" s="26" customFormat="1" ht="16.5" thickBot="1">
      <c r="A3" s="65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26" s="33" customFormat="1" ht="15.75" customHeight="1">
      <c r="A4" s="65"/>
      <c r="B4" s="68" t="s">
        <v>22</v>
      </c>
      <c r="C4" s="70">
        <v>2010</v>
      </c>
      <c r="D4" s="71"/>
      <c r="E4" s="72"/>
      <c r="F4" s="70" t="s">
        <v>42</v>
      </c>
      <c r="G4" s="71"/>
      <c r="H4" s="72"/>
      <c r="I4" s="76" t="s">
        <v>39</v>
      </c>
      <c r="J4" s="77"/>
      <c r="K4" s="77"/>
      <c r="L4" s="78" t="s">
        <v>27</v>
      </c>
      <c r="S4" s="23"/>
      <c r="Z4" s="34"/>
    </row>
    <row r="5" spans="1:12" s="35" customFormat="1" ht="12.75" customHeight="1" thickBot="1">
      <c r="A5" s="65"/>
      <c r="B5" s="69"/>
      <c r="C5" s="73"/>
      <c r="D5" s="74"/>
      <c r="E5" s="75"/>
      <c r="F5" s="73"/>
      <c r="G5" s="74"/>
      <c r="H5" s="75"/>
      <c r="I5" s="80" t="s">
        <v>43</v>
      </c>
      <c r="J5" s="81"/>
      <c r="K5" s="81"/>
      <c r="L5" s="79"/>
    </row>
    <row r="6" spans="1:12" s="35" customFormat="1" ht="14.25" customHeight="1">
      <c r="A6" s="65"/>
      <c r="B6" s="69"/>
      <c r="C6" s="43" t="s">
        <v>34</v>
      </c>
      <c r="D6" s="44" t="s">
        <v>35</v>
      </c>
      <c r="E6" s="45" t="s">
        <v>36</v>
      </c>
      <c r="F6" s="43" t="s">
        <v>34</v>
      </c>
      <c r="G6" s="44" t="s">
        <v>35</v>
      </c>
      <c r="H6" s="45" t="s">
        <v>36</v>
      </c>
      <c r="I6" s="43" t="s">
        <v>34</v>
      </c>
      <c r="J6" s="44" t="s">
        <v>35</v>
      </c>
      <c r="K6" s="45" t="s">
        <v>36</v>
      </c>
      <c r="L6" s="79"/>
    </row>
    <row r="7" spans="1:17" ht="27" customHeight="1" thickBot="1">
      <c r="A7" s="65"/>
      <c r="B7" s="69"/>
      <c r="C7" s="36" t="s">
        <v>32</v>
      </c>
      <c r="D7" s="37" t="s">
        <v>33</v>
      </c>
      <c r="E7" s="38" t="s">
        <v>26</v>
      </c>
      <c r="F7" s="36" t="s">
        <v>32</v>
      </c>
      <c r="G7" s="37" t="s">
        <v>33</v>
      </c>
      <c r="H7" s="57" t="s">
        <v>26</v>
      </c>
      <c r="I7" s="36" t="s">
        <v>32</v>
      </c>
      <c r="J7" s="37" t="s">
        <v>33</v>
      </c>
      <c r="K7" s="38" t="s">
        <v>26</v>
      </c>
      <c r="L7" s="79"/>
      <c r="M7" s="34"/>
      <c r="N7" s="34"/>
      <c r="O7" s="34"/>
      <c r="Q7" s="34"/>
    </row>
    <row r="8" spans="1:17" ht="30.75" customHeight="1">
      <c r="A8" s="65"/>
      <c r="B8" s="47" t="s">
        <v>23</v>
      </c>
      <c r="C8" s="54">
        <v>3132</v>
      </c>
      <c r="D8" s="29">
        <v>5850</v>
      </c>
      <c r="E8" s="54">
        <f aca="true" t="shared" si="0" ref="E8:E19">SUM(C8:D8)</f>
        <v>8982</v>
      </c>
      <c r="F8" s="54">
        <v>3028</v>
      </c>
      <c r="G8" s="29">
        <v>1810</v>
      </c>
      <c r="H8" s="54">
        <f aca="true" t="shared" si="1" ref="H8:H19">SUM(F8:G8)</f>
        <v>4838</v>
      </c>
      <c r="I8" s="55">
        <f aca="true" t="shared" si="2" ref="I8:I20">(F8-C8)/C8</f>
        <v>-0.033205619412515965</v>
      </c>
      <c r="J8" s="53">
        <f aca="true" t="shared" si="3" ref="J8:K10">(G8-D8)/D8</f>
        <v>-0.6905982905982906</v>
      </c>
      <c r="K8" s="31">
        <f t="shared" si="3"/>
        <v>-0.4613671788020485</v>
      </c>
      <c r="L8" s="50" t="s">
        <v>11</v>
      </c>
      <c r="M8" s="34"/>
      <c r="N8" s="34"/>
      <c r="O8" s="34"/>
      <c r="Q8" s="34"/>
    </row>
    <row r="9" spans="1:17" ht="25.5" customHeight="1">
      <c r="A9" s="65"/>
      <c r="B9" s="46" t="s">
        <v>24</v>
      </c>
      <c r="C9" s="32">
        <v>4722</v>
      </c>
      <c r="D9" s="29">
        <v>7152</v>
      </c>
      <c r="E9" s="32">
        <f t="shared" si="0"/>
        <v>11874</v>
      </c>
      <c r="F9" s="32">
        <v>3867</v>
      </c>
      <c r="G9" s="29">
        <v>1726</v>
      </c>
      <c r="H9" s="32">
        <f t="shared" si="1"/>
        <v>5593</v>
      </c>
      <c r="I9" s="56">
        <f t="shared" si="2"/>
        <v>-0.18106734434561628</v>
      </c>
      <c r="J9" s="53">
        <f t="shared" si="3"/>
        <v>-0.758668903803132</v>
      </c>
      <c r="K9" s="31">
        <f t="shared" si="3"/>
        <v>-0.5289708607040593</v>
      </c>
      <c r="L9" s="51" t="s">
        <v>12</v>
      </c>
      <c r="M9" s="34"/>
      <c r="N9" s="34"/>
      <c r="O9" s="34"/>
      <c r="Q9" s="34"/>
    </row>
    <row r="10" spans="1:17" ht="30" customHeight="1">
      <c r="A10" s="65"/>
      <c r="B10" s="46" t="s">
        <v>25</v>
      </c>
      <c r="C10" s="32">
        <v>9662</v>
      </c>
      <c r="D10" s="29">
        <v>8860</v>
      </c>
      <c r="E10" s="32">
        <f t="shared" si="0"/>
        <v>18522</v>
      </c>
      <c r="F10" s="32">
        <v>6783</v>
      </c>
      <c r="G10" s="29">
        <v>58132</v>
      </c>
      <c r="H10" s="32">
        <f t="shared" si="1"/>
        <v>64915</v>
      </c>
      <c r="I10" s="56">
        <f t="shared" si="2"/>
        <v>-0.29797143448561375</v>
      </c>
      <c r="J10" s="53">
        <f t="shared" si="3"/>
        <v>5.56117381489842</v>
      </c>
      <c r="K10" s="31">
        <f t="shared" si="3"/>
        <v>2.504751106791923</v>
      </c>
      <c r="L10" s="51" t="s">
        <v>13</v>
      </c>
      <c r="M10" s="34"/>
      <c r="N10" s="34"/>
      <c r="O10" s="34"/>
      <c r="Q10" s="34"/>
    </row>
    <row r="11" spans="1:17" ht="22.5" customHeight="1">
      <c r="A11" s="65"/>
      <c r="B11" s="46" t="s">
        <v>28</v>
      </c>
      <c r="C11" s="32">
        <v>11420</v>
      </c>
      <c r="D11" s="29">
        <v>37403</v>
      </c>
      <c r="E11" s="32">
        <f t="shared" si="0"/>
        <v>48823</v>
      </c>
      <c r="F11" s="32">
        <v>8412</v>
      </c>
      <c r="G11" s="29">
        <v>64120</v>
      </c>
      <c r="H11" s="32">
        <f t="shared" si="1"/>
        <v>72532</v>
      </c>
      <c r="I11" s="56">
        <f t="shared" si="2"/>
        <v>-0.2633975481611208</v>
      </c>
      <c r="J11" s="53">
        <f aca="true" t="shared" si="4" ref="J11:K13">(G11-D11)/D11</f>
        <v>0.7143009918990455</v>
      </c>
      <c r="K11" s="31">
        <f t="shared" si="4"/>
        <v>0.4856112897609733</v>
      </c>
      <c r="L11" s="51" t="s">
        <v>14</v>
      </c>
      <c r="M11" s="34"/>
      <c r="N11" s="34"/>
      <c r="O11" s="34"/>
      <c r="Q11" s="34"/>
    </row>
    <row r="12" spans="1:17" ht="22.5" customHeight="1">
      <c r="A12" s="65"/>
      <c r="B12" s="46" t="s">
        <v>30</v>
      </c>
      <c r="C12" s="32">
        <v>9950</v>
      </c>
      <c r="D12" s="29">
        <v>11804</v>
      </c>
      <c r="E12" s="32">
        <f t="shared" si="0"/>
        <v>21754</v>
      </c>
      <c r="F12" s="32">
        <v>5017</v>
      </c>
      <c r="G12" s="29">
        <v>9958</v>
      </c>
      <c r="H12" s="32">
        <f t="shared" si="1"/>
        <v>14975</v>
      </c>
      <c r="I12" s="56">
        <f t="shared" si="2"/>
        <v>-0.4957788944723618</v>
      </c>
      <c r="J12" s="53">
        <f t="shared" si="4"/>
        <v>-0.15638766519823788</v>
      </c>
      <c r="K12" s="31">
        <f t="shared" si="4"/>
        <v>-0.311620851337685</v>
      </c>
      <c r="L12" s="51" t="s">
        <v>15</v>
      </c>
      <c r="M12" s="34"/>
      <c r="N12" s="34"/>
      <c r="O12" s="34"/>
      <c r="Q12" s="34"/>
    </row>
    <row r="13" spans="1:17" ht="22.5" customHeight="1">
      <c r="A13" s="65"/>
      <c r="B13" s="46" t="s">
        <v>31</v>
      </c>
      <c r="C13" s="32">
        <v>3871</v>
      </c>
      <c r="D13" s="29">
        <v>2979</v>
      </c>
      <c r="E13" s="32">
        <f t="shared" si="0"/>
        <v>6850</v>
      </c>
      <c r="F13" s="32">
        <v>1743</v>
      </c>
      <c r="G13" s="29">
        <v>3131</v>
      </c>
      <c r="H13" s="32">
        <f t="shared" si="1"/>
        <v>4874</v>
      </c>
      <c r="I13" s="56">
        <f t="shared" si="2"/>
        <v>-0.5497287522603979</v>
      </c>
      <c r="J13" s="53">
        <f t="shared" si="4"/>
        <v>0.05102383350117489</v>
      </c>
      <c r="K13" s="31">
        <f t="shared" si="4"/>
        <v>-0.28846715328467154</v>
      </c>
      <c r="L13" s="51" t="s">
        <v>16</v>
      </c>
      <c r="M13" s="34"/>
      <c r="N13" s="34"/>
      <c r="O13" s="34"/>
      <c r="Q13" s="34"/>
    </row>
    <row r="14" spans="1:17" ht="22.5" customHeight="1">
      <c r="A14" s="65"/>
      <c r="B14" s="46" t="s">
        <v>44</v>
      </c>
      <c r="C14" s="32">
        <v>3367</v>
      </c>
      <c r="D14" s="29">
        <v>4112</v>
      </c>
      <c r="E14" s="32">
        <f t="shared" si="0"/>
        <v>7479</v>
      </c>
      <c r="F14" s="32">
        <v>2146</v>
      </c>
      <c r="G14" s="29">
        <v>4030</v>
      </c>
      <c r="H14" s="32">
        <f t="shared" si="1"/>
        <v>6176</v>
      </c>
      <c r="I14" s="56">
        <f aca="true" t="shared" si="5" ref="I14:K16">(F14-C14)/C14</f>
        <v>-0.3626373626373626</v>
      </c>
      <c r="J14" s="53">
        <f t="shared" si="5"/>
        <v>-0.019941634241245135</v>
      </c>
      <c r="K14" s="31">
        <f t="shared" si="5"/>
        <v>-0.17422115256050275</v>
      </c>
      <c r="L14" s="51" t="s">
        <v>17</v>
      </c>
      <c r="M14" s="34"/>
      <c r="N14" s="34"/>
      <c r="O14" s="34"/>
      <c r="Q14" s="34"/>
    </row>
    <row r="15" spans="1:17" ht="22.5" customHeight="1">
      <c r="A15" s="65"/>
      <c r="B15" s="46" t="s">
        <v>45</v>
      </c>
      <c r="C15" s="32">
        <v>3623</v>
      </c>
      <c r="D15" s="29">
        <v>1542</v>
      </c>
      <c r="E15" s="32">
        <f t="shared" si="0"/>
        <v>5165</v>
      </c>
      <c r="F15" s="32">
        <v>1107</v>
      </c>
      <c r="G15" s="29">
        <v>472</v>
      </c>
      <c r="H15" s="32">
        <f t="shared" si="1"/>
        <v>1579</v>
      </c>
      <c r="I15" s="56">
        <f t="shared" si="5"/>
        <v>-0.6944521115097985</v>
      </c>
      <c r="J15" s="53">
        <f t="shared" si="5"/>
        <v>-0.6939040207522698</v>
      </c>
      <c r="K15" s="31">
        <f t="shared" si="5"/>
        <v>-0.6942884801548886</v>
      </c>
      <c r="L15" s="51" t="s">
        <v>47</v>
      </c>
      <c r="M15" s="34"/>
      <c r="N15" s="34"/>
      <c r="O15" s="34"/>
      <c r="Q15" s="34"/>
    </row>
    <row r="16" spans="1:17" ht="22.5" customHeight="1">
      <c r="A16" s="65"/>
      <c r="B16" s="46" t="s">
        <v>46</v>
      </c>
      <c r="C16" s="32">
        <v>7075</v>
      </c>
      <c r="D16" s="29">
        <v>2758</v>
      </c>
      <c r="E16" s="32">
        <f t="shared" si="0"/>
        <v>9833</v>
      </c>
      <c r="F16" s="32">
        <v>2838</v>
      </c>
      <c r="G16" s="29">
        <v>3765</v>
      </c>
      <c r="H16" s="32">
        <f t="shared" si="1"/>
        <v>6603</v>
      </c>
      <c r="I16" s="56">
        <f t="shared" si="5"/>
        <v>-0.59886925795053</v>
      </c>
      <c r="J16" s="53">
        <f t="shared" si="5"/>
        <v>0.3651196519216824</v>
      </c>
      <c r="K16" s="31">
        <f t="shared" si="5"/>
        <v>-0.3284857113800468</v>
      </c>
      <c r="L16" s="51" t="s">
        <v>48</v>
      </c>
      <c r="M16" s="34"/>
      <c r="N16" s="34"/>
      <c r="O16" s="34"/>
      <c r="Q16" s="34"/>
    </row>
    <row r="17" spans="1:17" ht="22.5" customHeight="1">
      <c r="A17" s="65"/>
      <c r="B17" s="46" t="s">
        <v>49</v>
      </c>
      <c r="C17" s="32">
        <v>13186</v>
      </c>
      <c r="D17" s="29">
        <v>2810</v>
      </c>
      <c r="E17" s="32">
        <f t="shared" si="0"/>
        <v>15996</v>
      </c>
      <c r="F17" s="32">
        <v>5527</v>
      </c>
      <c r="G17" s="29">
        <v>4078</v>
      </c>
      <c r="H17" s="32">
        <f t="shared" si="1"/>
        <v>9605</v>
      </c>
      <c r="I17" s="56">
        <f aca="true" t="shared" si="6" ref="I17:K19">(F17-C17)/C17</f>
        <v>-0.5808433186713181</v>
      </c>
      <c r="J17" s="53">
        <f t="shared" si="6"/>
        <v>0.4512455516014235</v>
      </c>
      <c r="K17" s="31">
        <f t="shared" si="6"/>
        <v>-0.39953738434608654</v>
      </c>
      <c r="L17" s="51" t="s">
        <v>50</v>
      </c>
      <c r="M17" s="34"/>
      <c r="N17" s="34"/>
      <c r="O17" s="34"/>
      <c r="Q17" s="34"/>
    </row>
    <row r="18" spans="1:17" ht="22.5" customHeight="1">
      <c r="A18" s="65"/>
      <c r="B18" s="46" t="s">
        <v>51</v>
      </c>
      <c r="C18" s="32">
        <v>9344</v>
      </c>
      <c r="D18" s="29">
        <v>4510</v>
      </c>
      <c r="E18" s="32">
        <f t="shared" si="0"/>
        <v>13854</v>
      </c>
      <c r="F18" s="32">
        <v>3704</v>
      </c>
      <c r="G18" s="29">
        <v>2677</v>
      </c>
      <c r="H18" s="32">
        <f t="shared" si="1"/>
        <v>6381</v>
      </c>
      <c r="I18" s="56">
        <f t="shared" si="6"/>
        <v>-0.603595890410959</v>
      </c>
      <c r="J18" s="53">
        <f t="shared" si="6"/>
        <v>-0.406430155210643</v>
      </c>
      <c r="K18" s="31">
        <f t="shared" si="6"/>
        <v>-0.5394110004330879</v>
      </c>
      <c r="L18" s="51" t="s">
        <v>52</v>
      </c>
      <c r="M18" s="34"/>
      <c r="N18" s="34"/>
      <c r="O18" s="34"/>
      <c r="Q18" s="34"/>
    </row>
    <row r="19" spans="1:17" ht="22.5" customHeight="1" thickBot="1">
      <c r="A19" s="65"/>
      <c r="B19" s="46" t="s">
        <v>53</v>
      </c>
      <c r="C19" s="32">
        <v>2938</v>
      </c>
      <c r="D19" s="29">
        <v>1640</v>
      </c>
      <c r="E19" s="32">
        <f t="shared" si="0"/>
        <v>4578</v>
      </c>
      <c r="F19" s="32">
        <v>1926</v>
      </c>
      <c r="G19" s="29">
        <v>1896</v>
      </c>
      <c r="H19" s="32">
        <f t="shared" si="1"/>
        <v>3822</v>
      </c>
      <c r="I19" s="56">
        <f t="shared" si="6"/>
        <v>-0.3444520081688223</v>
      </c>
      <c r="J19" s="53">
        <f t="shared" si="6"/>
        <v>0.15609756097560976</v>
      </c>
      <c r="K19" s="31">
        <f t="shared" si="6"/>
        <v>-0.1651376146788991</v>
      </c>
      <c r="L19" s="51" t="s">
        <v>54</v>
      </c>
      <c r="M19" s="34"/>
      <c r="N19" s="34"/>
      <c r="O19" s="34"/>
      <c r="Q19" s="34"/>
    </row>
    <row r="20" spans="1:17" ht="51.75" customHeight="1" thickBot="1">
      <c r="A20" s="65"/>
      <c r="B20" s="49" t="s">
        <v>29</v>
      </c>
      <c r="C20" s="27">
        <f aca="true" t="shared" si="7" ref="C20:H20">SUM(C8:C19)</f>
        <v>82290</v>
      </c>
      <c r="D20" s="27">
        <f t="shared" si="7"/>
        <v>91420</v>
      </c>
      <c r="E20" s="27">
        <f t="shared" si="7"/>
        <v>173710</v>
      </c>
      <c r="F20" s="27">
        <f t="shared" si="7"/>
        <v>46098</v>
      </c>
      <c r="G20" s="27">
        <f t="shared" si="7"/>
        <v>155795</v>
      </c>
      <c r="H20" s="27">
        <f t="shared" si="7"/>
        <v>201893</v>
      </c>
      <c r="I20" s="28">
        <f t="shared" si="2"/>
        <v>-0.43981042654028435</v>
      </c>
      <c r="J20" s="28">
        <f>(G20-D20)/D20</f>
        <v>0.7041675782104573</v>
      </c>
      <c r="K20" s="28">
        <f>(H20-E20)/E20</f>
        <v>0.1622416671463934</v>
      </c>
      <c r="L20" s="48" t="s">
        <v>26</v>
      </c>
      <c r="M20" s="34"/>
      <c r="N20" s="34"/>
      <c r="O20" s="34"/>
      <c r="Q20" s="34"/>
    </row>
    <row r="21" spans="1:12" ht="15.75">
      <c r="A21" s="65"/>
      <c r="B21" s="82" t="s">
        <v>37</v>
      </c>
      <c r="C21" s="82"/>
      <c r="D21" s="82"/>
      <c r="J21" s="64" t="s">
        <v>38</v>
      </c>
      <c r="K21" s="64"/>
      <c r="L21" s="64"/>
    </row>
    <row r="22" spans="1:15" ht="15.75">
      <c r="A22" s="65"/>
      <c r="B22" s="24"/>
      <c r="C22" s="21"/>
      <c r="D22" s="21"/>
      <c r="J22" s="22"/>
      <c r="K22" s="22"/>
      <c r="L22" s="52"/>
      <c r="O22" s="41"/>
    </row>
    <row r="23" spans="1:15" ht="15.75">
      <c r="A23" s="65"/>
      <c r="J23" s="22"/>
      <c r="K23" s="22"/>
      <c r="L23" s="20"/>
      <c r="O23" s="33"/>
    </row>
    <row r="24" spans="1:15" ht="15.75">
      <c r="A24" s="65"/>
      <c r="O24" s="33"/>
    </row>
    <row r="25" spans="1:15" ht="15.75">
      <c r="A25" s="65"/>
      <c r="O25" s="33"/>
    </row>
    <row r="26" spans="1:15" ht="15.75">
      <c r="A26" s="65"/>
      <c r="O26" s="33"/>
    </row>
    <row r="27" spans="1:15" ht="15.75">
      <c r="A27" s="65"/>
      <c r="O27" s="33"/>
    </row>
    <row r="28" spans="1:15" ht="15.75">
      <c r="A28" s="65"/>
      <c r="O28" s="33"/>
    </row>
    <row r="29" spans="1:15" ht="15.75">
      <c r="A29" s="65"/>
      <c r="O29" s="33"/>
    </row>
    <row r="30" ht="15.75">
      <c r="O30" s="33"/>
    </row>
    <row r="31" ht="15.75">
      <c r="O31" s="33"/>
    </row>
    <row r="32" spans="14:15" ht="15.75">
      <c r="N32" s="42"/>
      <c r="O32" s="33"/>
    </row>
    <row r="33" spans="14:15" ht="15.75">
      <c r="N33" s="42"/>
      <c r="O33" s="33"/>
    </row>
    <row r="34" spans="14:15" ht="15.75">
      <c r="N34" s="42"/>
      <c r="O34" s="33"/>
    </row>
    <row r="35" spans="14:15" ht="15.75">
      <c r="N35" s="42"/>
      <c r="O35" s="33"/>
    </row>
    <row r="36" spans="14:15" ht="15.75">
      <c r="N36" s="42"/>
      <c r="O36" s="33"/>
    </row>
    <row r="37" spans="14:15" ht="15.75">
      <c r="N37" s="42"/>
      <c r="O37" s="33"/>
    </row>
    <row r="38" spans="14:15" ht="15.75">
      <c r="N38" s="42"/>
      <c r="O38" s="33"/>
    </row>
    <row r="39" spans="14:15" ht="15.75">
      <c r="N39" s="42"/>
      <c r="O39" s="33"/>
    </row>
    <row r="40" spans="14:15" ht="15.75">
      <c r="N40" s="42"/>
      <c r="O40" s="33"/>
    </row>
    <row r="41" spans="14:15" ht="15.75">
      <c r="N41" s="42"/>
      <c r="O41" s="33"/>
    </row>
    <row r="42" spans="14:15" ht="15.75">
      <c r="N42" s="42"/>
      <c r="O42" s="33"/>
    </row>
    <row r="43" spans="14:15" ht="15.75">
      <c r="N43" s="42"/>
      <c r="O43" s="33"/>
    </row>
    <row r="44" spans="14:15" ht="15.75">
      <c r="N44" s="42"/>
      <c r="O44" s="33"/>
    </row>
    <row r="45" spans="14:15" ht="15.75">
      <c r="N45" s="42"/>
      <c r="O45" s="33"/>
    </row>
    <row r="46" spans="14:15" ht="15.75">
      <c r="N46" s="42"/>
      <c r="O46" s="33"/>
    </row>
    <row r="47" spans="14:15" ht="15.75">
      <c r="N47" s="42"/>
      <c r="O47" s="33"/>
    </row>
    <row r="48" spans="14:15" ht="15.75">
      <c r="N48" s="42"/>
      <c r="O48" s="33"/>
    </row>
    <row r="49" spans="14:15" ht="15.75">
      <c r="N49" s="42"/>
      <c r="O49" s="33"/>
    </row>
    <row r="50" spans="14:15" ht="15.75">
      <c r="N50" s="42"/>
      <c r="O50" s="33"/>
    </row>
    <row r="51" spans="14:15" ht="15.75">
      <c r="N51" s="42"/>
      <c r="O51" s="33"/>
    </row>
    <row r="52" spans="14:15" ht="15.75">
      <c r="N52" s="42"/>
      <c r="O52" s="33"/>
    </row>
    <row r="53" spans="14:15" ht="15.75">
      <c r="N53" s="42"/>
      <c r="O53" s="33"/>
    </row>
    <row r="54" spans="14:15" ht="15.75">
      <c r="N54" s="42"/>
      <c r="O54" s="33"/>
    </row>
    <row r="55" spans="14:15" ht="15.75">
      <c r="N55" s="42"/>
      <c r="O55" s="33"/>
    </row>
    <row r="56" spans="14:15" ht="15.75">
      <c r="N56" s="42"/>
      <c r="O56" s="33"/>
    </row>
    <row r="57" spans="14:15" ht="15.75">
      <c r="N57" s="42"/>
      <c r="O57" s="33"/>
    </row>
    <row r="58" spans="14:15" ht="15.75">
      <c r="N58" s="42"/>
      <c r="O58" s="33"/>
    </row>
    <row r="59" spans="14:15" ht="15.75">
      <c r="N59" s="42"/>
      <c r="O59" s="33"/>
    </row>
    <row r="60" spans="14:15" ht="15.75">
      <c r="N60" s="42"/>
      <c r="O60" s="33"/>
    </row>
    <row r="61" spans="14:15" ht="15.75">
      <c r="N61" s="42"/>
      <c r="O61" s="33"/>
    </row>
    <row r="62" spans="14:15" ht="15.75">
      <c r="N62" s="42"/>
      <c r="O62" s="33"/>
    </row>
    <row r="63" spans="14:15" ht="15.75">
      <c r="N63" s="42"/>
      <c r="O63" s="33"/>
    </row>
    <row r="64" spans="14:15" ht="15.75">
      <c r="N64" s="42"/>
      <c r="O64" s="33"/>
    </row>
    <row r="65" spans="14:15" ht="15.75">
      <c r="N65" s="42"/>
      <c r="O65" s="33"/>
    </row>
    <row r="66" spans="14:15" ht="15.75">
      <c r="N66" s="42"/>
      <c r="O66" s="33"/>
    </row>
    <row r="67" spans="14:15" ht="15.75">
      <c r="N67" s="42"/>
      <c r="O67" s="33"/>
    </row>
    <row r="68" spans="14:15" ht="15.75">
      <c r="N68" s="42"/>
      <c r="O68" s="33"/>
    </row>
    <row r="69" spans="14:15" ht="15.75">
      <c r="N69" s="42"/>
      <c r="O69" s="33"/>
    </row>
    <row r="70" spans="14:15" ht="15.75">
      <c r="N70" s="42"/>
      <c r="O70" s="33"/>
    </row>
    <row r="71" spans="14:15" ht="15.75">
      <c r="N71" s="42"/>
      <c r="O71" s="33"/>
    </row>
    <row r="72" spans="14:15" ht="15.75">
      <c r="N72" s="42"/>
      <c r="O72" s="33"/>
    </row>
    <row r="73" spans="14:15" ht="15.75">
      <c r="N73" s="42"/>
      <c r="O73" s="33"/>
    </row>
    <row r="74" spans="14:15" ht="15.75">
      <c r="N74" s="42"/>
      <c r="O74" s="33"/>
    </row>
    <row r="75" spans="14:15" ht="15.75">
      <c r="N75" s="42"/>
      <c r="O75" s="33"/>
    </row>
    <row r="76" spans="14:15" ht="15.75">
      <c r="N76" s="42"/>
      <c r="O76" s="33"/>
    </row>
    <row r="77" spans="14:15" ht="15.75">
      <c r="N77" s="42"/>
      <c r="O77" s="33"/>
    </row>
    <row r="78" spans="14:15" ht="15.75">
      <c r="N78" s="42"/>
      <c r="O78" s="33"/>
    </row>
    <row r="79" spans="14:15" ht="15.75">
      <c r="N79" s="42"/>
      <c r="O79" s="33"/>
    </row>
    <row r="80" spans="14:15" ht="15.75">
      <c r="N80" s="42"/>
      <c r="O80" s="33"/>
    </row>
    <row r="81" spans="14:15" ht="15.75">
      <c r="N81" s="42"/>
      <c r="O81" s="33"/>
    </row>
    <row r="82" spans="14:15" ht="15.75">
      <c r="N82" s="42"/>
      <c r="O82" s="33"/>
    </row>
    <row r="83" spans="14:15" ht="15.75">
      <c r="N83" s="42"/>
      <c r="O83" s="33"/>
    </row>
    <row r="84" spans="14:15" ht="15.75">
      <c r="N84" s="42"/>
      <c r="O84" s="33"/>
    </row>
    <row r="85" spans="14:15" ht="15.75">
      <c r="N85" s="42"/>
      <c r="O85" s="33"/>
    </row>
    <row r="86" spans="14:15" ht="15.75">
      <c r="N86" s="42"/>
      <c r="O86" s="33"/>
    </row>
    <row r="87" spans="14:15" ht="15.75">
      <c r="N87" s="42"/>
      <c r="O87" s="33"/>
    </row>
    <row r="88" spans="14:15" ht="15.75">
      <c r="N88" s="42"/>
      <c r="O88" s="33"/>
    </row>
    <row r="89" spans="14:15" ht="15.75">
      <c r="N89" s="42"/>
      <c r="O89" s="33"/>
    </row>
    <row r="90" spans="14:15" ht="15.75">
      <c r="N90" s="42"/>
      <c r="O90" s="33"/>
    </row>
    <row r="91" spans="14:15" ht="15.75">
      <c r="N91" s="42"/>
      <c r="O91" s="33"/>
    </row>
    <row r="92" spans="14:15" ht="15.75">
      <c r="N92" s="42"/>
      <c r="O92" s="33"/>
    </row>
    <row r="93" spans="14:15" ht="15.75">
      <c r="N93" s="42"/>
      <c r="O93" s="33"/>
    </row>
    <row r="94" spans="14:15" ht="15.75">
      <c r="N94" s="42"/>
      <c r="O94" s="33"/>
    </row>
    <row r="95" spans="14:15" ht="15.75">
      <c r="N95" s="42"/>
      <c r="O95" s="33"/>
    </row>
    <row r="96" spans="14:15" ht="15.75">
      <c r="N96" s="42"/>
      <c r="O96" s="33"/>
    </row>
    <row r="97" spans="14:15" ht="15.75">
      <c r="N97" s="42"/>
      <c r="O97" s="33"/>
    </row>
    <row r="98" spans="14:15" ht="15.75">
      <c r="N98" s="42"/>
      <c r="O98" s="33"/>
    </row>
    <row r="99" spans="14:15" ht="15.75">
      <c r="N99" s="42"/>
      <c r="O99" s="33"/>
    </row>
    <row r="100" spans="14:15" ht="15.75">
      <c r="N100" s="42"/>
      <c r="O100" s="33"/>
    </row>
    <row r="101" spans="14:15" ht="15.75">
      <c r="N101" s="42"/>
      <c r="O101" s="33"/>
    </row>
    <row r="102" spans="14:15" ht="15.75">
      <c r="N102" s="42"/>
      <c r="O102" s="33"/>
    </row>
    <row r="103" spans="14:15" ht="15.75">
      <c r="N103" s="42"/>
      <c r="O103" s="33"/>
    </row>
    <row r="104" spans="14:15" ht="15.75">
      <c r="N104" s="42"/>
      <c r="O104" s="33"/>
    </row>
    <row r="105" spans="14:15" ht="15.75">
      <c r="N105" s="42"/>
      <c r="O105" s="33"/>
    </row>
    <row r="106" spans="14:15" ht="15.75">
      <c r="N106" s="42"/>
      <c r="O106" s="33"/>
    </row>
    <row r="107" spans="14:15" ht="15.75">
      <c r="N107" s="42"/>
      <c r="O107" s="33"/>
    </row>
    <row r="108" spans="14:15" ht="15.75">
      <c r="N108" s="42"/>
      <c r="O108" s="33"/>
    </row>
    <row r="109" spans="14:15" ht="15.75">
      <c r="N109" s="42"/>
      <c r="O109" s="33"/>
    </row>
    <row r="110" spans="14:15" ht="15.75">
      <c r="N110" s="42"/>
      <c r="O110" s="33"/>
    </row>
    <row r="111" spans="14:15" ht="15.75">
      <c r="N111" s="42"/>
      <c r="O111" s="33"/>
    </row>
    <row r="112" spans="14:15" ht="15.75">
      <c r="N112" s="42"/>
      <c r="O112" s="33"/>
    </row>
    <row r="113" spans="14:15" ht="15.75">
      <c r="N113" s="42"/>
      <c r="O113" s="33"/>
    </row>
    <row r="114" spans="14:15" ht="15.75">
      <c r="N114" s="42"/>
      <c r="O114" s="33"/>
    </row>
    <row r="115" spans="14:15" ht="15.75">
      <c r="N115" s="42"/>
      <c r="O115" s="33"/>
    </row>
    <row r="116" spans="14:15" ht="15.75">
      <c r="N116" s="42"/>
      <c r="O116" s="33"/>
    </row>
    <row r="117" spans="14:15" ht="15.75">
      <c r="N117" s="42"/>
      <c r="O117" s="33"/>
    </row>
    <row r="118" spans="14:15" ht="15.75">
      <c r="N118" s="42"/>
      <c r="O118" s="33"/>
    </row>
    <row r="119" spans="14:15" ht="15.75">
      <c r="N119" s="42"/>
      <c r="O119" s="33"/>
    </row>
    <row r="120" spans="14:15" ht="15.75">
      <c r="N120" s="42"/>
      <c r="O120" s="33"/>
    </row>
    <row r="121" spans="14:15" ht="15.75">
      <c r="N121" s="42"/>
      <c r="O121" s="33"/>
    </row>
    <row r="122" spans="14:15" ht="15.75">
      <c r="N122" s="42"/>
      <c r="O122" s="33"/>
    </row>
    <row r="123" spans="14:15" ht="15.75">
      <c r="N123" s="42"/>
      <c r="O123" s="33"/>
    </row>
    <row r="124" spans="14:15" ht="15.75">
      <c r="N124" s="42"/>
      <c r="O124" s="33"/>
    </row>
    <row r="125" spans="14:15" ht="15.75">
      <c r="N125" s="42"/>
      <c r="O125" s="33"/>
    </row>
    <row r="126" spans="14:15" ht="15.75">
      <c r="N126" s="42"/>
      <c r="O126" s="33"/>
    </row>
    <row r="127" spans="14:15" ht="15.75">
      <c r="N127" s="42"/>
      <c r="O127" s="33"/>
    </row>
    <row r="128" spans="14:15" ht="15.75">
      <c r="N128" s="42"/>
      <c r="O128" s="33"/>
    </row>
    <row r="129" spans="14:15" ht="15.75">
      <c r="N129" s="42"/>
      <c r="O129" s="33"/>
    </row>
    <row r="130" spans="14:15" ht="15.75">
      <c r="N130" s="42"/>
      <c r="O130" s="33"/>
    </row>
    <row r="131" spans="14:15" ht="15.75">
      <c r="N131" s="42"/>
      <c r="O131" s="33"/>
    </row>
    <row r="132" spans="14:15" ht="15.75">
      <c r="N132" s="42"/>
      <c r="O132" s="33"/>
    </row>
    <row r="133" spans="14:15" ht="15.75">
      <c r="N133" s="42"/>
      <c r="O133" s="33"/>
    </row>
    <row r="134" spans="14:15" ht="15.75">
      <c r="N134" s="42"/>
      <c r="O134" s="33"/>
    </row>
    <row r="135" spans="14:15" ht="15.75">
      <c r="N135" s="42"/>
      <c r="O135" s="33"/>
    </row>
    <row r="136" spans="14:15" ht="15.75">
      <c r="N136" s="42"/>
      <c r="O136" s="33"/>
    </row>
    <row r="137" spans="14:15" ht="15.75">
      <c r="N137" s="42"/>
      <c r="O137" s="33"/>
    </row>
    <row r="138" spans="14:15" ht="15.75">
      <c r="N138" s="42"/>
      <c r="O138" s="33"/>
    </row>
    <row r="139" spans="14:15" ht="15.75">
      <c r="N139" s="42"/>
      <c r="O139" s="33"/>
    </row>
    <row r="140" spans="14:15" ht="15.75">
      <c r="N140" s="42"/>
      <c r="O140" s="33"/>
    </row>
    <row r="141" spans="14:15" ht="15.75">
      <c r="N141" s="42"/>
      <c r="O141" s="33"/>
    </row>
    <row r="142" spans="14:15" ht="15.75">
      <c r="N142" s="42"/>
      <c r="O142" s="33"/>
    </row>
    <row r="143" spans="14:15" ht="15.75">
      <c r="N143" s="42"/>
      <c r="O143" s="33"/>
    </row>
    <row r="144" spans="14:15" ht="15.75">
      <c r="N144" s="42"/>
      <c r="O144" s="33"/>
    </row>
    <row r="145" spans="14:15" ht="15.75">
      <c r="N145" s="42"/>
      <c r="O145" s="33"/>
    </row>
    <row r="146" spans="14:15" ht="15.75">
      <c r="N146" s="42"/>
      <c r="O146" s="33"/>
    </row>
    <row r="147" spans="14:15" ht="15.75">
      <c r="N147" s="42"/>
      <c r="O147" s="33"/>
    </row>
    <row r="148" spans="14:15" ht="15.75">
      <c r="N148" s="42"/>
      <c r="O148" s="33"/>
    </row>
    <row r="149" spans="14:15" ht="15.75">
      <c r="N149" s="42"/>
      <c r="O149" s="33"/>
    </row>
    <row r="150" spans="14:15" ht="15.75">
      <c r="N150" s="42"/>
      <c r="O150" s="33"/>
    </row>
    <row r="151" spans="14:15" ht="15.75">
      <c r="N151" s="42"/>
      <c r="O151" s="33"/>
    </row>
    <row r="152" spans="14:15" ht="15.75">
      <c r="N152" s="42"/>
      <c r="O152" s="33"/>
    </row>
    <row r="153" spans="14:15" ht="15.75">
      <c r="N153" s="42"/>
      <c r="O153" s="33"/>
    </row>
    <row r="154" spans="14:15" ht="15.75">
      <c r="N154" s="42"/>
      <c r="O154" s="33"/>
    </row>
    <row r="155" spans="14:15" ht="15.75">
      <c r="N155" s="42"/>
      <c r="O155" s="33"/>
    </row>
    <row r="156" spans="14:15" ht="15.75">
      <c r="N156" s="42"/>
      <c r="O156" s="33"/>
    </row>
    <row r="157" spans="14:15" ht="15.75">
      <c r="N157" s="42"/>
      <c r="O157" s="33"/>
    </row>
    <row r="158" spans="14:15" ht="15.75">
      <c r="N158" s="42"/>
      <c r="O158" s="33"/>
    </row>
    <row r="159" spans="14:15" ht="15.75">
      <c r="N159" s="42"/>
      <c r="O159" s="33"/>
    </row>
    <row r="160" spans="14:15" ht="15.75">
      <c r="N160" s="42"/>
      <c r="O160" s="33"/>
    </row>
    <row r="161" spans="14:15" ht="15.75">
      <c r="N161" s="42"/>
      <c r="O161" s="33"/>
    </row>
    <row r="162" spans="14:15" ht="15.75">
      <c r="N162" s="42"/>
      <c r="O162" s="33"/>
    </row>
    <row r="163" spans="14:15" ht="15.75">
      <c r="N163" s="42"/>
      <c r="O163" s="33"/>
    </row>
    <row r="164" spans="14:15" ht="15.75">
      <c r="N164" s="42"/>
      <c r="O164" s="33"/>
    </row>
    <row r="165" spans="14:15" ht="15.75">
      <c r="N165" s="42"/>
      <c r="O165" s="33"/>
    </row>
    <row r="166" spans="14:15" ht="15.75">
      <c r="N166" s="42"/>
      <c r="O166" s="33"/>
    </row>
    <row r="167" spans="14:15" ht="15.75">
      <c r="N167" s="42"/>
      <c r="O167" s="33"/>
    </row>
    <row r="168" spans="14:15" ht="15.75">
      <c r="N168" s="42"/>
      <c r="O168" s="33"/>
    </row>
    <row r="169" spans="14:15" ht="15.75">
      <c r="N169" s="42"/>
      <c r="O169" s="33"/>
    </row>
    <row r="170" spans="14:15" ht="15.75">
      <c r="N170" s="42"/>
      <c r="O170" s="33"/>
    </row>
    <row r="171" spans="14:15" ht="15.75">
      <c r="N171" s="42"/>
      <c r="O171" s="33"/>
    </row>
    <row r="172" spans="14:15" ht="15.75">
      <c r="N172" s="42"/>
      <c r="O172" s="33"/>
    </row>
    <row r="173" spans="14:15" ht="15.75">
      <c r="N173" s="42"/>
      <c r="O173" s="33"/>
    </row>
  </sheetData>
  <sheetProtection/>
  <mergeCells count="11">
    <mergeCell ref="B21:D21"/>
    <mergeCell ref="J21:L21"/>
    <mergeCell ref="A1:A29"/>
    <mergeCell ref="B1:L1"/>
    <mergeCell ref="B2:L2"/>
    <mergeCell ref="B4:B7"/>
    <mergeCell ref="C4:E5"/>
    <mergeCell ref="F4:H5"/>
    <mergeCell ref="I4:K4"/>
    <mergeCell ref="L4:L7"/>
    <mergeCell ref="I5:K5"/>
  </mergeCells>
  <printOptions/>
  <pageMargins left="0.7086614173228347" right="0.7086614173228347" top="0.66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badeea.s</cp:lastModifiedBy>
  <cp:lastPrinted>2012-02-13T09:52:33Z</cp:lastPrinted>
  <dcterms:created xsi:type="dcterms:W3CDTF">2003-07-07T10:02:20Z</dcterms:created>
  <dcterms:modified xsi:type="dcterms:W3CDTF">2012-03-14T07:55:03Z</dcterms:modified>
  <cp:category/>
  <cp:version/>
  <cp:contentType/>
  <cp:contentStatus/>
</cp:coreProperties>
</file>