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9510" firstSheet="1" activeTab="1"/>
  </bookViews>
  <sheets>
    <sheet name="Sheet1" sheetId="1" r:id="rId1"/>
    <sheet name="um qais 15" sheetId="2" r:id="rId2"/>
  </sheets>
  <definedNames>
    <definedName name="_xlnm.Print_Area" localSheetId="0">'Sheet1'!$A$1:$V$13</definedName>
    <definedName name="_xlnm.Print_Area" localSheetId="1">'um qais 15'!$A$1:$N$29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<sst xmlns="http://schemas.openxmlformats.org/spreadsheetml/2006/main" count="93" uniqueCount="55">
  <si>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</si>
  <si>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</si>
  <si>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</si>
  <si>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</si>
  <si>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</si>
  <si>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</si>
  <si>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</si>
  <si>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</si>
  <si>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</si>
  <si>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</si>
  <si>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</si>
  <si>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</si>
  <si>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</si>
  <si>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</si>
  <si>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</si>
  <si>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</si>
  <si>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</si>
  <si>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</si>
  <si>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</si>
  <si>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</si>
  <si>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</si>
  <si>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</si>
  <si>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</si>
  <si>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</si>
  <si>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</si>
  <si>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</si>
  <si>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</si>
  <si>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</si>
  <si>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</si>
  <si>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</si>
  <si>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</si>
  <si>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</si>
  <si>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</si>
  <si>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</si>
  <si>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</si>
  <si>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</si>
  <si>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</si>
  <si>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August</t>
  </si>
  <si>
    <t>September</t>
  </si>
  <si>
    <t>October</t>
  </si>
  <si>
    <t>November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</si>
  <si>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</si>
  <si>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</si>
  <si>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</si>
  <si>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</si>
  <si>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</si>
  <si>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</si>
  <si>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</si>
  <si>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</si>
  <si>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5.5 عدد زوار ام قيس الشهري حسب الجنسية2014 - 2015 </t>
  </si>
  <si>
    <t>Table 5.5 Monthly Number of Visitors to Um Qais by Nationality, 2014-2015</t>
  </si>
  <si>
    <t>2015*</t>
  </si>
  <si>
    <t>Relative Change 14/15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</si>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</sst>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4" fillId="38" borderId="16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6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11" fillId="38" borderId="0" xfId="0" applyFont="1" applyFill="1" applyAlignment="1">
      <alignment vertical="center"/>
    </xf>
    <xf numFmtId="0" fontId="11" fillId="38" borderId="0" xfId="0" applyFont="1" applyFill="1" applyAlignment="1">
      <alignment/>
    </xf>
    <xf numFmtId="3" fontId="5" fillId="33" borderId="22" xfId="0" applyNumberFormat="1" applyFont="1" applyFill="1" applyBorder="1" applyAlignment="1">
      <alignment horizontal="center" vertical="center"/>
    </xf>
    <xf numFmtId="208" fontId="5" fillId="33" borderId="22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4" fillId="38" borderId="16" xfId="0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3" fontId="12" fillId="38" borderId="25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3" fontId="12" fillId="38" borderId="0" xfId="0" applyNumberFormat="1" applyFont="1" applyFill="1" applyBorder="1" applyAlignment="1">
      <alignment horizontal="center"/>
    </xf>
    <xf numFmtId="208" fontId="12" fillId="38" borderId="0" xfId="0" applyNumberFormat="1" applyFont="1" applyFill="1" applyBorder="1" applyAlignment="1">
      <alignment horizontal="center" vertical="center"/>
    </xf>
    <xf numFmtId="3" fontId="12" fillId="38" borderId="28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 vertical="center"/>
    </xf>
    <xf numFmtId="208" fontId="12" fillId="38" borderId="25" xfId="0" applyNumberFormat="1" applyFont="1" applyFill="1" applyBorder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6" xfId="0" applyNumberFormat="1" applyFont="1" applyFill="1" applyBorder="1" applyAlignment="1">
      <alignment horizontal="center" vertical="center"/>
    </xf>
    <xf numFmtId="208" fontId="12" fillId="38" borderId="28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3" fontId="5" fillId="38" borderId="0" xfId="0" applyNumberFormat="1" applyFont="1" applyFill="1" applyAlignment="1">
      <alignment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7" t="s">
        <v>18</v>
      </c>
      <c r="C1" s="68"/>
      <c r="D1" s="69"/>
      <c r="E1" s="70" t="s">
        <v>1</v>
      </c>
      <c r="F1" s="71"/>
      <c r="G1" s="72"/>
      <c r="H1" s="67" t="s">
        <v>2</v>
      </c>
      <c r="I1" s="68"/>
      <c r="J1" s="69"/>
      <c r="K1" s="67" t="s">
        <v>3</v>
      </c>
      <c r="L1" s="68"/>
      <c r="M1" s="69"/>
      <c r="N1" s="67" t="s">
        <v>4</v>
      </c>
      <c r="O1" s="68"/>
      <c r="P1" s="69"/>
      <c r="Q1" s="67" t="s">
        <v>5</v>
      </c>
      <c r="R1" s="68"/>
      <c r="S1" s="69"/>
      <c r="T1" s="67" t="s">
        <v>6</v>
      </c>
      <c r="U1" s="68"/>
      <c r="V1" s="6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rightToLeft="1" tabSelected="1" zoomScalePageLayoutView="0" workbookViewId="0" topLeftCell="A1">
      <selection activeCell="B4" sqref="B4:K7"/>
    </sheetView>
  </sheetViews>
  <sheetFormatPr defaultColWidth="9.140625" defaultRowHeight="12.75"/>
  <cols>
    <col min="1" max="1" width="9.140625" style="30" customWidth="1"/>
    <col min="2" max="8" width="9.140625" style="29" customWidth="1"/>
    <col min="9" max="11" width="9.140625" style="30" customWidth="1"/>
    <col min="12" max="14" width="9.140625" style="29" customWidth="1"/>
    <col min="15" max="15" width="9.140625" style="35" customWidth="1"/>
    <col min="16" max="16" width="9.140625" style="30" customWidth="1"/>
    <col min="17" max="17" width="9.140625" style="31" customWidth="1"/>
    <col min="18" max="19" width="9.140625" style="30" customWidth="1"/>
    <col min="20" max="16384" width="9.140625" style="30" customWidth="1"/>
  </cols>
  <sheetData>
    <row r="1" spans="1:15" s="27" customFormat="1" ht="18.75" customHeight="1">
      <c r="A1" s="75"/>
      <c r="B1" s="76" t="s">
        <v>49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9"/>
      <c r="N1" s="39"/>
      <c r="O1" s="39"/>
    </row>
    <row r="2" spans="1:15" s="27" customFormat="1" ht="15.75">
      <c r="A2" s="75"/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40"/>
      <c r="N2" s="40"/>
      <c r="O2" s="40"/>
    </row>
    <row r="3" spans="1:15" s="27" customFormat="1" ht="13.5" thickBot="1">
      <c r="A3" s="7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8" customFormat="1" ht="15.75" customHeight="1">
      <c r="A4" s="75"/>
      <c r="B4" s="78" t="s">
        <v>22</v>
      </c>
      <c r="C4" s="81">
        <v>2014</v>
      </c>
      <c r="D4" s="82"/>
      <c r="E4" s="83"/>
      <c r="F4" s="81" t="s">
        <v>51</v>
      </c>
      <c r="G4" s="82"/>
      <c r="H4" s="83"/>
      <c r="I4" s="87" t="s">
        <v>48</v>
      </c>
      <c r="J4" s="88"/>
      <c r="K4" s="89"/>
      <c r="L4" s="78" t="s">
        <v>27</v>
      </c>
      <c r="S4" s="57"/>
      <c r="Z4" s="30"/>
    </row>
    <row r="5" spans="1:12" s="29" customFormat="1" ht="12.75" customHeight="1">
      <c r="A5" s="75"/>
      <c r="B5" s="79"/>
      <c r="C5" s="84"/>
      <c r="D5" s="85"/>
      <c r="E5" s="86"/>
      <c r="F5" s="84"/>
      <c r="G5" s="85"/>
      <c r="H5" s="86"/>
      <c r="I5" s="90" t="s">
        <v>52</v>
      </c>
      <c r="J5" s="91"/>
      <c r="K5" s="92"/>
      <c r="L5" s="79"/>
    </row>
    <row r="6" spans="1:12" s="29" customFormat="1" ht="14.25" customHeight="1">
      <c r="A6" s="75"/>
      <c r="B6" s="79"/>
      <c r="C6" s="32" t="s">
        <v>43</v>
      </c>
      <c r="D6" s="33" t="s">
        <v>44</v>
      </c>
      <c r="E6" s="34" t="s">
        <v>45</v>
      </c>
      <c r="F6" s="32" t="s">
        <v>43</v>
      </c>
      <c r="G6" s="33" t="s">
        <v>44</v>
      </c>
      <c r="H6" s="34" t="s">
        <v>45</v>
      </c>
      <c r="I6" s="32" t="s">
        <v>43</v>
      </c>
      <c r="J6" s="33" t="s">
        <v>44</v>
      </c>
      <c r="K6" s="34" t="s">
        <v>45</v>
      </c>
      <c r="L6" s="79"/>
    </row>
    <row r="7" spans="1:17" ht="13.5" customHeight="1" thickBot="1">
      <c r="A7" s="75"/>
      <c r="B7" s="80"/>
      <c r="C7" s="24" t="s">
        <v>41</v>
      </c>
      <c r="D7" s="25" t="s">
        <v>42</v>
      </c>
      <c r="E7" s="26" t="s">
        <v>26</v>
      </c>
      <c r="F7" s="46" t="s">
        <v>41</v>
      </c>
      <c r="G7" s="47" t="s">
        <v>42</v>
      </c>
      <c r="H7" s="26" t="s">
        <v>26</v>
      </c>
      <c r="I7" s="24" t="s">
        <v>41</v>
      </c>
      <c r="J7" s="25" t="s">
        <v>42</v>
      </c>
      <c r="K7" s="26" t="s">
        <v>26</v>
      </c>
      <c r="L7" s="80"/>
      <c r="M7" s="30"/>
      <c r="N7" s="30"/>
      <c r="O7" s="30"/>
      <c r="Q7" s="30"/>
    </row>
    <row r="8" spans="1:22" ht="31.5" customHeight="1">
      <c r="A8" s="75"/>
      <c r="B8" s="51" t="s">
        <v>23</v>
      </c>
      <c r="C8" s="53">
        <v>2257</v>
      </c>
      <c r="D8" s="52">
        <v>4240</v>
      </c>
      <c r="E8" s="58">
        <v>6497</v>
      </c>
      <c r="F8" s="53">
        <v>1311</v>
      </c>
      <c r="G8" s="52">
        <v>3531</v>
      </c>
      <c r="H8" s="58">
        <v>4842</v>
      </c>
      <c r="I8" s="63">
        <f aca="true" t="shared" si="0" ref="I8:I13">(F8-C8)/C8</f>
        <v>-0.4191404519273372</v>
      </c>
      <c r="J8" s="63">
        <f>(G8-D8)/D8</f>
        <v>-0.16721698113207548</v>
      </c>
      <c r="K8" s="61">
        <f>(H8-E8)/E8</f>
        <v>-0.254732953670925</v>
      </c>
      <c r="L8" s="49" t="s">
        <v>11</v>
      </c>
      <c r="M8" s="30"/>
      <c r="N8" s="94"/>
      <c r="O8" s="94"/>
      <c r="Q8" s="30"/>
      <c r="T8" s="95"/>
      <c r="U8" s="95"/>
      <c r="V8" s="95"/>
    </row>
    <row r="9" spans="1:22" ht="29.25" customHeight="1">
      <c r="A9" s="75"/>
      <c r="B9" s="44" t="s">
        <v>24</v>
      </c>
      <c r="C9" s="54">
        <v>2347</v>
      </c>
      <c r="D9" s="45">
        <v>7514</v>
      </c>
      <c r="E9" s="58">
        <v>9861</v>
      </c>
      <c r="F9" s="54">
        <v>1666</v>
      </c>
      <c r="G9" s="45">
        <v>2330</v>
      </c>
      <c r="H9" s="58">
        <v>3996</v>
      </c>
      <c r="I9" s="64">
        <f t="shared" si="0"/>
        <v>-0.2901576480613549</v>
      </c>
      <c r="J9" s="64">
        <f>(G9-D9)/D9</f>
        <v>-0.6899121639606068</v>
      </c>
      <c r="K9" s="61">
        <f>(H9-E9)/E9</f>
        <v>-0.5947672649832674</v>
      </c>
      <c r="L9" s="49" t="s">
        <v>12</v>
      </c>
      <c r="M9" s="30"/>
      <c r="N9" s="94"/>
      <c r="O9" s="94"/>
      <c r="Q9" s="30"/>
      <c r="T9" s="95"/>
      <c r="U9" s="95"/>
      <c r="V9" s="95"/>
    </row>
    <row r="10" spans="1:22" ht="32.25" customHeight="1">
      <c r="A10" s="75"/>
      <c r="B10" s="44" t="s">
        <v>25</v>
      </c>
      <c r="C10" s="54">
        <v>4076</v>
      </c>
      <c r="D10" s="45">
        <v>26171</v>
      </c>
      <c r="E10" s="58">
        <v>30247</v>
      </c>
      <c r="F10" s="54">
        <v>2792</v>
      </c>
      <c r="G10" s="45">
        <v>24917</v>
      </c>
      <c r="H10" s="58">
        <v>27709</v>
      </c>
      <c r="I10" s="64">
        <f t="shared" si="0"/>
        <v>-0.3150147203140334</v>
      </c>
      <c r="J10" s="64">
        <f aca="true" t="shared" si="1" ref="J10:K13">(G10-D10)/D10</f>
        <v>-0.0479156318061977</v>
      </c>
      <c r="K10" s="61">
        <f t="shared" si="1"/>
        <v>-0.08390914801467914</v>
      </c>
      <c r="L10" s="49" t="s">
        <v>13</v>
      </c>
      <c r="M10" s="30"/>
      <c r="N10" s="94"/>
      <c r="O10" s="94"/>
      <c r="Q10" s="30"/>
      <c r="T10" s="95"/>
      <c r="U10" s="95"/>
      <c r="V10" s="95"/>
    </row>
    <row r="11" spans="1:22" ht="27" customHeight="1">
      <c r="A11" s="75"/>
      <c r="B11" s="48" t="s">
        <v>28</v>
      </c>
      <c r="C11" s="54">
        <v>6646</v>
      </c>
      <c r="D11" s="45">
        <v>54450</v>
      </c>
      <c r="E11" s="58">
        <v>61096</v>
      </c>
      <c r="F11" s="54">
        <v>2841</v>
      </c>
      <c r="G11" s="45">
        <v>63406</v>
      </c>
      <c r="H11" s="58">
        <v>66247</v>
      </c>
      <c r="I11" s="64">
        <f t="shared" si="0"/>
        <v>-0.5725248269635871</v>
      </c>
      <c r="J11" s="64">
        <f t="shared" si="1"/>
        <v>0.1644811753902663</v>
      </c>
      <c r="K11" s="61">
        <f t="shared" si="1"/>
        <v>0.08430993845750949</v>
      </c>
      <c r="L11" s="49" t="s">
        <v>14</v>
      </c>
      <c r="M11" s="30"/>
      <c r="N11" s="94"/>
      <c r="O11" s="94"/>
      <c r="Q11" s="30"/>
      <c r="T11" s="95"/>
      <c r="U11" s="95"/>
      <c r="V11" s="95"/>
    </row>
    <row r="12" spans="1:22" ht="30" customHeight="1">
      <c r="A12" s="75"/>
      <c r="B12" s="48" t="s">
        <v>30</v>
      </c>
      <c r="C12" s="54">
        <v>4855</v>
      </c>
      <c r="D12" s="45">
        <v>15099</v>
      </c>
      <c r="E12" s="58">
        <v>19954</v>
      </c>
      <c r="F12" s="54">
        <v>2230</v>
      </c>
      <c r="G12" s="45">
        <v>11478</v>
      </c>
      <c r="H12" s="58">
        <v>13708</v>
      </c>
      <c r="I12" s="64">
        <f t="shared" si="0"/>
        <v>-0.5406797116374872</v>
      </c>
      <c r="J12" s="64">
        <f t="shared" si="1"/>
        <v>-0.23981720643751242</v>
      </c>
      <c r="K12" s="61">
        <f t="shared" si="1"/>
        <v>-0.3130199458755137</v>
      </c>
      <c r="L12" s="49" t="s">
        <v>15</v>
      </c>
      <c r="M12" s="30"/>
      <c r="N12" s="94"/>
      <c r="O12" s="94"/>
      <c r="Q12" s="30"/>
      <c r="T12" s="95"/>
      <c r="U12" s="95"/>
      <c r="V12" s="95"/>
    </row>
    <row r="13" spans="1:22" s="50" customFormat="1" ht="36" customHeight="1">
      <c r="A13" s="75"/>
      <c r="B13" s="44" t="s">
        <v>31</v>
      </c>
      <c r="C13" s="55">
        <v>2363</v>
      </c>
      <c r="D13" s="56">
        <v>2866</v>
      </c>
      <c r="E13" s="58">
        <v>5229</v>
      </c>
      <c r="F13" s="55">
        <v>1441</v>
      </c>
      <c r="G13" s="56">
        <v>1793</v>
      </c>
      <c r="H13" s="58">
        <v>3234</v>
      </c>
      <c r="I13" s="65">
        <f t="shared" si="0"/>
        <v>-0.3901819720694033</v>
      </c>
      <c r="J13" s="65">
        <f t="shared" si="1"/>
        <v>-0.3743893928820656</v>
      </c>
      <c r="K13" s="62">
        <f t="shared" si="1"/>
        <v>-0.3815261044176707</v>
      </c>
      <c r="L13" s="49" t="s">
        <v>16</v>
      </c>
      <c r="N13" s="94"/>
      <c r="O13" s="94"/>
      <c r="T13" s="95"/>
      <c r="U13" s="95"/>
      <c r="V13" s="95"/>
    </row>
    <row r="14" spans="1:22" ht="22.5" customHeight="1">
      <c r="A14" s="75"/>
      <c r="B14" s="21" t="s">
        <v>32</v>
      </c>
      <c r="C14" s="54">
        <v>1187</v>
      </c>
      <c r="D14" s="45">
        <v>1141</v>
      </c>
      <c r="E14" s="58">
        <v>2328</v>
      </c>
      <c r="F14" s="54">
        <v>1106</v>
      </c>
      <c r="G14" s="45">
        <v>2293</v>
      </c>
      <c r="H14" s="58">
        <v>3399</v>
      </c>
      <c r="I14" s="65">
        <f aca="true" t="shared" si="2" ref="I14:K16">(F14-C14)/C14</f>
        <v>-0.06823925863521482</v>
      </c>
      <c r="J14" s="65">
        <f t="shared" si="2"/>
        <v>1.0096406660823838</v>
      </c>
      <c r="K14" s="62">
        <f t="shared" si="2"/>
        <v>0.46005154639175255</v>
      </c>
      <c r="L14" s="23" t="s">
        <v>17</v>
      </c>
      <c r="M14" s="30"/>
      <c r="N14" s="94"/>
      <c r="O14" s="94"/>
      <c r="Q14" s="30"/>
      <c r="T14" s="95"/>
      <c r="U14" s="95"/>
      <c r="V14" s="95"/>
    </row>
    <row r="15" spans="1:22" ht="22.5" customHeight="1">
      <c r="A15" s="75"/>
      <c r="B15" s="21" t="s">
        <v>33</v>
      </c>
      <c r="C15" s="54">
        <v>2895</v>
      </c>
      <c r="D15" s="45">
        <v>6648</v>
      </c>
      <c r="E15" s="58">
        <v>9543</v>
      </c>
      <c r="F15" s="54">
        <v>1433</v>
      </c>
      <c r="G15" s="45">
        <v>4284</v>
      </c>
      <c r="H15" s="58">
        <v>5717</v>
      </c>
      <c r="I15" s="65">
        <f t="shared" si="2"/>
        <v>-0.5050086355785838</v>
      </c>
      <c r="J15" s="65">
        <f t="shared" si="2"/>
        <v>-0.3555956678700361</v>
      </c>
      <c r="K15" s="62">
        <f t="shared" si="2"/>
        <v>-0.4009221418841035</v>
      </c>
      <c r="L15" s="23" t="s">
        <v>37</v>
      </c>
      <c r="M15" s="30"/>
      <c r="N15" s="94"/>
      <c r="O15" s="94"/>
      <c r="Q15" s="30"/>
      <c r="T15" s="95"/>
      <c r="U15" s="95"/>
      <c r="V15" s="95"/>
    </row>
    <row r="16" spans="1:22" ht="22.5" customHeight="1">
      <c r="A16" s="75"/>
      <c r="B16" s="21" t="s">
        <v>34</v>
      </c>
      <c r="C16" s="54">
        <v>2306</v>
      </c>
      <c r="D16" s="45">
        <v>2636</v>
      </c>
      <c r="E16" s="58">
        <v>4942</v>
      </c>
      <c r="F16" s="54">
        <v>1157</v>
      </c>
      <c r="G16" s="45">
        <v>2971</v>
      </c>
      <c r="H16" s="58">
        <v>4128</v>
      </c>
      <c r="I16" s="65">
        <f t="shared" si="2"/>
        <v>-0.49826539462272335</v>
      </c>
      <c r="J16" s="65">
        <f t="shared" si="2"/>
        <v>0.1270864946889226</v>
      </c>
      <c r="K16" s="62">
        <f t="shared" si="2"/>
        <v>-0.16471064346418454</v>
      </c>
      <c r="L16" s="23" t="s">
        <v>38</v>
      </c>
      <c r="M16" s="30"/>
      <c r="N16" s="94"/>
      <c r="O16" s="94"/>
      <c r="Q16" s="30"/>
      <c r="T16" s="95"/>
      <c r="U16" s="95"/>
      <c r="V16" s="95"/>
    </row>
    <row r="17" spans="1:22" ht="22.5" customHeight="1">
      <c r="A17" s="75"/>
      <c r="B17" s="21" t="s">
        <v>35</v>
      </c>
      <c r="C17" s="54">
        <v>3948</v>
      </c>
      <c r="D17" s="45">
        <v>5536</v>
      </c>
      <c r="E17" s="58">
        <v>9484</v>
      </c>
      <c r="F17" s="54">
        <v>1635</v>
      </c>
      <c r="G17" s="45">
        <v>641</v>
      </c>
      <c r="H17" s="58">
        <v>2276</v>
      </c>
      <c r="I17" s="65">
        <f aca="true" t="shared" si="3" ref="I17:K20">(F17-C17)/C17</f>
        <v>-0.5858662613981763</v>
      </c>
      <c r="J17" s="65">
        <f t="shared" si="3"/>
        <v>-0.8842124277456648</v>
      </c>
      <c r="K17" s="62">
        <f t="shared" si="3"/>
        <v>-0.7600168705187684</v>
      </c>
      <c r="L17" s="23" t="s">
        <v>39</v>
      </c>
      <c r="M17" s="30"/>
      <c r="N17" s="94"/>
      <c r="O17" s="94"/>
      <c r="Q17" s="30"/>
      <c r="T17" s="95"/>
      <c r="U17" s="95"/>
      <c r="V17" s="95"/>
    </row>
    <row r="18" spans="1:22" ht="22.5" customHeight="1">
      <c r="A18" s="75"/>
      <c r="B18" s="21" t="s">
        <v>36</v>
      </c>
      <c r="C18" s="54">
        <v>2088</v>
      </c>
      <c r="D18" s="45">
        <v>3211</v>
      </c>
      <c r="E18" s="58">
        <v>5299</v>
      </c>
      <c r="F18" s="54">
        <v>1356</v>
      </c>
      <c r="G18" s="45">
        <v>477</v>
      </c>
      <c r="H18" s="58">
        <v>1833</v>
      </c>
      <c r="I18" s="65">
        <f t="shared" si="3"/>
        <v>-0.3505747126436782</v>
      </c>
      <c r="J18" s="65">
        <f t="shared" si="3"/>
        <v>-0.8514481469947057</v>
      </c>
      <c r="K18" s="62">
        <f t="shared" si="3"/>
        <v>-0.654085676542744</v>
      </c>
      <c r="L18" s="23" t="s">
        <v>40</v>
      </c>
      <c r="M18" s="30"/>
      <c r="N18" s="94"/>
      <c r="O18" s="94"/>
      <c r="Q18" s="30"/>
      <c r="T18" s="95"/>
      <c r="U18" s="95"/>
      <c r="V18" s="95"/>
    </row>
    <row r="19" spans="1:22" ht="22.5" customHeight="1" thickBot="1">
      <c r="A19" s="75"/>
      <c r="B19" s="21" t="s">
        <v>53</v>
      </c>
      <c r="C19" s="54">
        <v>1370</v>
      </c>
      <c r="D19" s="60">
        <v>2664</v>
      </c>
      <c r="E19" s="58">
        <v>4034</v>
      </c>
      <c r="F19" s="54">
        <v>1051</v>
      </c>
      <c r="G19" s="60">
        <v>2026</v>
      </c>
      <c r="H19" s="58">
        <v>3077</v>
      </c>
      <c r="I19" s="66">
        <v>-0.23284671532846715</v>
      </c>
      <c r="J19" s="66">
        <v>-0.23948948948948948</v>
      </c>
      <c r="K19" s="59">
        <v>-0.23723351512146754</v>
      </c>
      <c r="L19" s="23" t="s">
        <v>54</v>
      </c>
      <c r="M19" s="30"/>
      <c r="N19" s="94"/>
      <c r="O19" s="94"/>
      <c r="Q19" s="30"/>
      <c r="T19" s="95"/>
      <c r="U19" s="95"/>
      <c r="V19" s="95"/>
    </row>
    <row r="20" spans="1:22" ht="42.75" customHeight="1" thickBot="1">
      <c r="A20" s="75"/>
      <c r="B20" s="22" t="s">
        <v>29</v>
      </c>
      <c r="C20" s="41">
        <f aca="true" t="shared" si="4" ref="C20:H20">SUM(C8:C19)</f>
        <v>36338</v>
      </c>
      <c r="D20" s="41">
        <f t="shared" si="4"/>
        <v>132176</v>
      </c>
      <c r="E20" s="41">
        <f t="shared" si="4"/>
        <v>168514</v>
      </c>
      <c r="F20" s="41">
        <f t="shared" si="4"/>
        <v>20019</v>
      </c>
      <c r="G20" s="41">
        <f t="shared" si="4"/>
        <v>120147</v>
      </c>
      <c r="H20" s="41">
        <f t="shared" si="4"/>
        <v>140166</v>
      </c>
      <c r="I20" s="42">
        <f t="shared" si="3"/>
        <v>-0.4490891078210138</v>
      </c>
      <c r="J20" s="42">
        <f t="shared" si="3"/>
        <v>-0.09100744461929548</v>
      </c>
      <c r="K20" s="42">
        <f t="shared" si="3"/>
        <v>-0.16822341170466548</v>
      </c>
      <c r="L20" s="43" t="s">
        <v>26</v>
      </c>
      <c r="M20" s="30"/>
      <c r="N20" s="94"/>
      <c r="O20" s="94"/>
      <c r="Q20" s="30"/>
      <c r="T20" s="95"/>
      <c r="U20" s="95"/>
      <c r="V20" s="95"/>
    </row>
    <row r="21" spans="1:12" ht="12.75">
      <c r="A21" s="75"/>
      <c r="B21" s="73" t="s">
        <v>46</v>
      </c>
      <c r="C21" s="73"/>
      <c r="D21" s="73"/>
      <c r="J21" s="74" t="s">
        <v>47</v>
      </c>
      <c r="K21" s="74"/>
      <c r="L21" s="74"/>
    </row>
    <row r="22" spans="1:15" ht="12.75">
      <c r="A22" s="75"/>
      <c r="B22" s="37"/>
      <c r="L22" s="38"/>
      <c r="O22" s="38"/>
    </row>
    <row r="23" spans="1:15" ht="12.75">
      <c r="A23" s="75"/>
      <c r="O23" s="28"/>
    </row>
    <row r="24" spans="1:15" ht="12.75">
      <c r="A24" s="75"/>
      <c r="G24" s="50"/>
      <c r="O24" s="28"/>
    </row>
    <row r="25" spans="1:15" ht="12.75">
      <c r="A25" s="75"/>
      <c r="C25" s="93"/>
      <c r="D25" s="93"/>
      <c r="E25" s="93"/>
      <c r="F25" s="93"/>
      <c r="G25" s="93"/>
      <c r="H25" s="93"/>
      <c r="O25" s="28"/>
    </row>
    <row r="26" spans="1:15" ht="12.75">
      <c r="A26" s="75"/>
      <c r="O26" s="28"/>
    </row>
    <row r="27" spans="1:15" ht="12.75">
      <c r="A27" s="75"/>
      <c r="C27" s="93"/>
      <c r="D27" s="93"/>
      <c r="E27" s="93"/>
      <c r="F27" s="93"/>
      <c r="G27" s="93"/>
      <c r="H27" s="93"/>
      <c r="O27" s="28"/>
    </row>
    <row r="28" spans="1:15" ht="12.75">
      <c r="A28" s="75"/>
      <c r="O28" s="28"/>
    </row>
    <row r="29" spans="1:15" ht="12.75">
      <c r="A29" s="75"/>
      <c r="O29" s="28"/>
    </row>
    <row r="30" ht="12.75">
      <c r="O30" s="28"/>
    </row>
    <row r="31" ht="12.75">
      <c r="O31" s="28"/>
    </row>
    <row r="32" spans="14:15" ht="12.75">
      <c r="N32" s="36"/>
      <c r="O32" s="28"/>
    </row>
    <row r="33" spans="14:15" ht="12.75">
      <c r="N33" s="36"/>
      <c r="O33" s="28"/>
    </row>
    <row r="34" spans="14:15" ht="12.75">
      <c r="N34" s="36"/>
      <c r="O34" s="28"/>
    </row>
    <row r="35" spans="14:15" ht="12.75">
      <c r="N35" s="36"/>
      <c r="O35" s="28"/>
    </row>
    <row r="36" spans="14:15" ht="12.75">
      <c r="N36" s="36"/>
      <c r="O36" s="28"/>
    </row>
    <row r="37" spans="14:15" ht="12.75">
      <c r="N37" s="36"/>
      <c r="O37" s="28"/>
    </row>
    <row r="38" spans="14:15" ht="12.75">
      <c r="N38" s="36"/>
      <c r="O38" s="28"/>
    </row>
    <row r="39" spans="14:15" ht="12.75">
      <c r="N39" s="36"/>
      <c r="O39" s="28"/>
    </row>
    <row r="40" spans="14:15" ht="12.75">
      <c r="N40" s="36"/>
      <c r="O40" s="28"/>
    </row>
    <row r="41" spans="14:15" ht="12.75">
      <c r="N41" s="36"/>
      <c r="O41" s="28"/>
    </row>
    <row r="42" spans="14:15" ht="12.75">
      <c r="N42" s="36"/>
      <c r="O42" s="28"/>
    </row>
    <row r="43" spans="14:15" ht="12.75">
      <c r="N43" s="36"/>
      <c r="O43" s="28"/>
    </row>
    <row r="44" spans="14:15" ht="12.75">
      <c r="N44" s="36"/>
      <c r="O44" s="28"/>
    </row>
    <row r="45" spans="14:15" ht="12.75">
      <c r="N45" s="36"/>
      <c r="O45" s="28"/>
    </row>
    <row r="46" spans="14:15" ht="12.75">
      <c r="N46" s="36"/>
      <c r="O46" s="28"/>
    </row>
    <row r="47" spans="14:15" ht="12.75">
      <c r="N47" s="36"/>
      <c r="O47" s="28"/>
    </row>
    <row r="48" spans="14:15" ht="12.75">
      <c r="N48" s="36"/>
      <c r="O48" s="28"/>
    </row>
    <row r="49" spans="14:15" ht="12.75">
      <c r="N49" s="36"/>
      <c r="O49" s="28"/>
    </row>
    <row r="50" spans="14:15" ht="12.75">
      <c r="N50" s="36"/>
      <c r="O50" s="28"/>
    </row>
    <row r="51" spans="14:15" ht="12.75">
      <c r="N51" s="36"/>
      <c r="O51" s="28"/>
    </row>
    <row r="52" spans="14:15" ht="12.75">
      <c r="N52" s="36"/>
      <c r="O52" s="28"/>
    </row>
    <row r="53" spans="14:15" ht="12.75">
      <c r="N53" s="36"/>
      <c r="O53" s="28"/>
    </row>
    <row r="54" spans="14:15" ht="12.75">
      <c r="N54" s="36"/>
      <c r="O54" s="28"/>
    </row>
    <row r="55" spans="14:15" ht="12.75">
      <c r="N55" s="36"/>
      <c r="O55" s="28"/>
    </row>
    <row r="56" spans="14:15" ht="12.75">
      <c r="N56" s="36"/>
      <c r="O56" s="28"/>
    </row>
    <row r="57" spans="14:15" ht="12.75">
      <c r="N57" s="36"/>
      <c r="O57" s="28"/>
    </row>
    <row r="58" spans="14:15" ht="12.75">
      <c r="N58" s="36"/>
      <c r="O58" s="28"/>
    </row>
    <row r="59" spans="14:15" ht="12.75">
      <c r="N59" s="36"/>
      <c r="O59" s="28"/>
    </row>
    <row r="60" spans="14:15" ht="12.75">
      <c r="N60" s="36"/>
      <c r="O60" s="28"/>
    </row>
    <row r="61" spans="14:15" ht="12.75">
      <c r="N61" s="36"/>
      <c r="O61" s="28"/>
    </row>
    <row r="62" spans="14:15" ht="12.75">
      <c r="N62" s="36"/>
      <c r="O62" s="28"/>
    </row>
    <row r="63" spans="14:15" ht="12.75">
      <c r="N63" s="36"/>
      <c r="O63" s="28"/>
    </row>
    <row r="64" spans="14:15" ht="12.75">
      <c r="N64" s="36"/>
      <c r="O64" s="28"/>
    </row>
    <row r="65" spans="14:15" ht="12.75">
      <c r="N65" s="36"/>
      <c r="O65" s="28"/>
    </row>
    <row r="66" spans="14:15" ht="12.75">
      <c r="N66" s="36"/>
      <c r="O66" s="28"/>
    </row>
    <row r="67" spans="14:15" ht="12.75">
      <c r="N67" s="36"/>
      <c r="O67" s="28"/>
    </row>
    <row r="68" spans="14:15" ht="12.75">
      <c r="N68" s="36"/>
      <c r="O68" s="28"/>
    </row>
    <row r="69" spans="14:15" ht="12.75">
      <c r="N69" s="36"/>
      <c r="O69" s="28"/>
    </row>
    <row r="70" spans="14:15" ht="12.75">
      <c r="N70" s="36"/>
      <c r="O70" s="28"/>
    </row>
    <row r="71" spans="14:15" ht="12.75">
      <c r="N71" s="36"/>
      <c r="O71" s="28"/>
    </row>
    <row r="72" spans="14:15" ht="12.75">
      <c r="N72" s="36"/>
      <c r="O72" s="28"/>
    </row>
    <row r="73" spans="14:15" ht="12.75">
      <c r="N73" s="36"/>
      <c r="O73" s="28"/>
    </row>
    <row r="74" spans="14:15" ht="12.75">
      <c r="N74" s="36"/>
      <c r="O74" s="28"/>
    </row>
    <row r="75" spans="14:15" ht="12.75">
      <c r="N75" s="36"/>
      <c r="O75" s="28"/>
    </row>
    <row r="76" spans="14:15" ht="12.75">
      <c r="N76" s="36"/>
      <c r="O76" s="28"/>
    </row>
    <row r="77" spans="14:15" ht="12.75">
      <c r="N77" s="36"/>
      <c r="O77" s="28"/>
    </row>
    <row r="78" spans="14:15" ht="12.75">
      <c r="N78" s="36"/>
      <c r="O78" s="28"/>
    </row>
    <row r="79" spans="14:15" ht="12.75">
      <c r="N79" s="36"/>
      <c r="O79" s="28"/>
    </row>
    <row r="80" spans="14:15" ht="12.75">
      <c r="N80" s="36"/>
      <c r="O80" s="28"/>
    </row>
    <row r="81" spans="14:15" ht="12.75">
      <c r="N81" s="36"/>
      <c r="O81" s="28"/>
    </row>
    <row r="82" spans="14:15" ht="12.75">
      <c r="N82" s="36"/>
      <c r="O82" s="28"/>
    </row>
    <row r="83" spans="14:15" ht="12.75">
      <c r="N83" s="36"/>
      <c r="O83" s="28"/>
    </row>
    <row r="84" spans="14:15" ht="12.75">
      <c r="N84" s="36"/>
      <c r="O84" s="28"/>
    </row>
    <row r="85" spans="14:15" ht="12.75">
      <c r="N85" s="36"/>
      <c r="O85" s="28"/>
    </row>
    <row r="86" spans="14:15" ht="12.75">
      <c r="N86" s="36"/>
      <c r="O86" s="28"/>
    </row>
    <row r="87" spans="14:15" ht="12.75">
      <c r="N87" s="36"/>
      <c r="O87" s="28"/>
    </row>
    <row r="88" spans="14:15" ht="12.75">
      <c r="N88" s="36"/>
      <c r="O88" s="28"/>
    </row>
    <row r="89" spans="14:15" ht="12.75">
      <c r="N89" s="36"/>
      <c r="O89" s="28"/>
    </row>
    <row r="90" spans="14:15" ht="12.75">
      <c r="N90" s="36"/>
      <c r="O90" s="28"/>
    </row>
    <row r="91" spans="14:15" ht="12.75">
      <c r="N91" s="36"/>
      <c r="O91" s="28"/>
    </row>
    <row r="92" spans="14:15" ht="12.75">
      <c r="N92" s="36"/>
      <c r="O92" s="28"/>
    </row>
    <row r="93" spans="14:15" ht="12.75">
      <c r="N93" s="36"/>
      <c r="O93" s="28"/>
    </row>
    <row r="94" spans="14:15" ht="12.75">
      <c r="N94" s="36"/>
      <c r="O94" s="28"/>
    </row>
    <row r="95" spans="14:15" ht="12.75">
      <c r="N95" s="36"/>
      <c r="O95" s="28"/>
    </row>
    <row r="96" spans="14:15" ht="12.75">
      <c r="N96" s="36"/>
      <c r="O96" s="28"/>
    </row>
    <row r="97" spans="14:15" ht="12.75">
      <c r="N97" s="36"/>
      <c r="O97" s="28"/>
    </row>
    <row r="98" spans="14:15" ht="12.75">
      <c r="N98" s="36"/>
      <c r="O98" s="28"/>
    </row>
    <row r="99" spans="14:15" ht="12.75">
      <c r="N99" s="36"/>
      <c r="O99" s="28"/>
    </row>
    <row r="100" spans="14:15" ht="12.75">
      <c r="N100" s="36"/>
      <c r="O100" s="28"/>
    </row>
    <row r="101" spans="14:15" ht="12.75">
      <c r="N101" s="36"/>
      <c r="O101" s="28"/>
    </row>
    <row r="102" spans="14:15" ht="12.75">
      <c r="N102" s="36"/>
      <c r="O102" s="28"/>
    </row>
    <row r="103" spans="14:15" ht="12.75">
      <c r="N103" s="36"/>
      <c r="O103" s="28"/>
    </row>
    <row r="104" spans="14:15" ht="12.75">
      <c r="N104" s="36"/>
      <c r="O104" s="28"/>
    </row>
    <row r="105" spans="14:15" ht="12.75">
      <c r="N105" s="36"/>
      <c r="O105" s="28"/>
    </row>
    <row r="106" spans="14:15" ht="12.75">
      <c r="N106" s="36"/>
      <c r="O106" s="28"/>
    </row>
    <row r="107" spans="14:15" ht="12.75">
      <c r="N107" s="36"/>
      <c r="O107" s="28"/>
    </row>
    <row r="108" spans="14:15" ht="12.75">
      <c r="N108" s="36"/>
      <c r="O108" s="28"/>
    </row>
    <row r="109" spans="14:15" ht="12.75">
      <c r="N109" s="36"/>
      <c r="O109" s="28"/>
    </row>
    <row r="110" spans="14:15" ht="12.75">
      <c r="N110" s="36"/>
      <c r="O110" s="28"/>
    </row>
    <row r="111" spans="14:15" ht="12.75">
      <c r="N111" s="36"/>
      <c r="O111" s="28"/>
    </row>
    <row r="112" spans="14:15" ht="12.75">
      <c r="N112" s="36"/>
      <c r="O112" s="28"/>
    </row>
    <row r="113" spans="14:15" ht="12.75">
      <c r="N113" s="36"/>
      <c r="O113" s="28"/>
    </row>
    <row r="114" spans="14:15" ht="12.75">
      <c r="N114" s="36"/>
      <c r="O114" s="28"/>
    </row>
    <row r="115" spans="14:15" ht="12.75">
      <c r="N115" s="36"/>
      <c r="O115" s="28"/>
    </row>
    <row r="116" spans="14:15" ht="12.75">
      <c r="N116" s="36"/>
      <c r="O116" s="28"/>
    </row>
    <row r="117" spans="14:15" ht="12.75">
      <c r="N117" s="36"/>
      <c r="O117" s="28"/>
    </row>
    <row r="118" spans="14:15" ht="12.75">
      <c r="N118" s="36"/>
      <c r="O118" s="28"/>
    </row>
    <row r="119" spans="14:15" ht="12.75">
      <c r="N119" s="36"/>
      <c r="O119" s="28"/>
    </row>
    <row r="120" spans="14:15" ht="12.75">
      <c r="N120" s="36"/>
      <c r="O120" s="28"/>
    </row>
    <row r="121" spans="14:15" ht="12.75">
      <c r="N121" s="36"/>
      <c r="O121" s="28"/>
    </row>
    <row r="122" spans="14:15" ht="12.75">
      <c r="N122" s="36"/>
      <c r="O122" s="28"/>
    </row>
    <row r="123" spans="14:15" ht="12.75">
      <c r="N123" s="36"/>
      <c r="O123" s="28"/>
    </row>
    <row r="124" spans="14:15" ht="12.75">
      <c r="N124" s="36"/>
      <c r="O124" s="28"/>
    </row>
    <row r="125" spans="14:15" ht="12.75">
      <c r="N125" s="36"/>
      <c r="O125" s="28"/>
    </row>
    <row r="126" spans="14:15" ht="12.75">
      <c r="N126" s="36"/>
      <c r="O126" s="28"/>
    </row>
    <row r="127" spans="14:15" ht="12.75">
      <c r="N127" s="36"/>
      <c r="O127" s="28"/>
    </row>
    <row r="128" spans="14:15" ht="12.75">
      <c r="N128" s="36"/>
      <c r="O128" s="28"/>
    </row>
    <row r="129" spans="14:15" ht="12.75">
      <c r="N129" s="36"/>
      <c r="O129" s="28"/>
    </row>
    <row r="130" spans="14:15" ht="12.75">
      <c r="N130" s="36"/>
      <c r="O130" s="28"/>
    </row>
    <row r="131" spans="14:15" ht="12.75">
      <c r="N131" s="36"/>
      <c r="O131" s="28"/>
    </row>
    <row r="132" spans="14:15" ht="12.75">
      <c r="N132" s="36"/>
      <c r="O132" s="28"/>
    </row>
    <row r="133" spans="14:15" ht="12.75">
      <c r="N133" s="36"/>
      <c r="O133" s="28"/>
    </row>
    <row r="134" spans="14:15" ht="12.75">
      <c r="N134" s="36"/>
      <c r="O134" s="28"/>
    </row>
    <row r="135" spans="14:15" ht="12.75">
      <c r="N135" s="36"/>
      <c r="O135" s="28"/>
    </row>
    <row r="136" spans="14:15" ht="12.75">
      <c r="N136" s="36"/>
      <c r="O136" s="28"/>
    </row>
    <row r="137" spans="14:15" ht="12.75">
      <c r="N137" s="36"/>
      <c r="O137" s="28"/>
    </row>
    <row r="138" spans="14:15" ht="12.75">
      <c r="N138" s="36"/>
      <c r="O138" s="28"/>
    </row>
    <row r="139" spans="14:15" ht="12.75">
      <c r="N139" s="36"/>
      <c r="O139" s="28"/>
    </row>
    <row r="140" spans="14:15" ht="12.75">
      <c r="N140" s="36"/>
      <c r="O140" s="28"/>
    </row>
    <row r="141" spans="14:15" ht="12.75">
      <c r="N141" s="36"/>
      <c r="O141" s="28"/>
    </row>
    <row r="142" spans="14:15" ht="12.75">
      <c r="N142" s="36"/>
      <c r="O142" s="28"/>
    </row>
    <row r="143" spans="14:15" ht="12.75">
      <c r="N143" s="36"/>
      <c r="O143" s="28"/>
    </row>
    <row r="144" spans="14:15" ht="12.75">
      <c r="N144" s="36"/>
      <c r="O144" s="28"/>
    </row>
    <row r="145" spans="14:15" ht="12.75">
      <c r="N145" s="36"/>
      <c r="O145" s="28"/>
    </row>
    <row r="146" spans="14:15" ht="12.75">
      <c r="N146" s="36"/>
      <c r="O146" s="28"/>
    </row>
    <row r="147" spans="14:15" ht="12.75">
      <c r="N147" s="36"/>
      <c r="O147" s="28"/>
    </row>
    <row r="148" spans="14:15" ht="12.75">
      <c r="N148" s="36"/>
      <c r="O148" s="28"/>
    </row>
    <row r="149" spans="14:15" ht="12.75">
      <c r="N149" s="36"/>
      <c r="O149" s="28"/>
    </row>
    <row r="150" spans="14:15" ht="12.75">
      <c r="N150" s="36"/>
      <c r="O150" s="28"/>
    </row>
    <row r="151" spans="14:15" ht="12.75">
      <c r="N151" s="36"/>
      <c r="O151" s="28"/>
    </row>
    <row r="152" spans="14:15" ht="12.75">
      <c r="N152" s="36"/>
      <c r="O152" s="28"/>
    </row>
    <row r="153" spans="14:15" ht="12.75">
      <c r="N153" s="36"/>
      <c r="O153" s="28"/>
    </row>
    <row r="154" spans="14:15" ht="12.75">
      <c r="N154" s="36"/>
      <c r="O154" s="28"/>
    </row>
    <row r="155" spans="14:15" ht="12.75">
      <c r="N155" s="36"/>
      <c r="O155" s="28"/>
    </row>
    <row r="156" spans="14:15" ht="12.75">
      <c r="N156" s="36"/>
      <c r="O156" s="28"/>
    </row>
    <row r="157" spans="14:15" ht="12.75">
      <c r="N157" s="36"/>
      <c r="O157" s="28"/>
    </row>
    <row r="158" spans="14:15" ht="12.75">
      <c r="N158" s="36"/>
      <c r="O158" s="28"/>
    </row>
    <row r="159" spans="14:15" ht="12.75">
      <c r="N159" s="36"/>
      <c r="O159" s="28"/>
    </row>
    <row r="160" spans="14:15" ht="12.75">
      <c r="N160" s="36"/>
      <c r="O160" s="28"/>
    </row>
    <row r="161" spans="14:15" ht="12.75">
      <c r="N161" s="36"/>
      <c r="O161" s="28"/>
    </row>
    <row r="162" spans="14:15" ht="12.75">
      <c r="N162" s="36"/>
      <c r="O162" s="28"/>
    </row>
    <row r="163" spans="14:15" ht="12.75">
      <c r="N163" s="36"/>
      <c r="O163" s="28"/>
    </row>
    <row r="164" spans="14:15" ht="12.75">
      <c r="N164" s="36"/>
      <c r="O164" s="28"/>
    </row>
    <row r="165" spans="14:15" ht="12.75">
      <c r="N165" s="36"/>
      <c r="O165" s="28"/>
    </row>
    <row r="166" spans="14:15" ht="12.75">
      <c r="N166" s="36"/>
      <c r="O166" s="28"/>
    </row>
    <row r="167" spans="14:15" ht="12.75">
      <c r="N167" s="36"/>
      <c r="O167" s="28"/>
    </row>
    <row r="168" spans="14:15" ht="12.75">
      <c r="N168" s="36"/>
      <c r="O168" s="28"/>
    </row>
    <row r="169" spans="14:15" ht="12.75">
      <c r="N169" s="36"/>
      <c r="O169" s="28"/>
    </row>
    <row r="170" spans="14:15" ht="12.75">
      <c r="N170" s="36"/>
      <c r="O170" s="28"/>
    </row>
    <row r="171" spans="14:15" ht="12.75">
      <c r="N171" s="36"/>
      <c r="O171" s="28"/>
    </row>
    <row r="172" spans="14:15" ht="12.75">
      <c r="N172" s="36"/>
      <c r="O172" s="28"/>
    </row>
    <row r="173" spans="14:15" ht="12.75">
      <c r="N173" s="36"/>
      <c r="O173" s="28"/>
    </row>
  </sheetData>
  <sheetProtection/>
  <mergeCells count="11">
    <mergeCell ref="I5:K5"/>
    <mergeCell ref="B21:D21"/>
    <mergeCell ref="J21:L21"/>
    <mergeCell ref="A1:A29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2013-02-13T10:51:32Z</cp:lastPrinted>
  <dcterms:created xsi:type="dcterms:W3CDTF">2003-07-07T10:02:20Z</dcterms:created>
  <dcterms:modified xsi:type="dcterms:W3CDTF">2016-02-10T10:38:33Z</dcterms:modified>
  <cp:category/>
  <cp:version/>
  <cp:contentType/>
  <cp:contentStatus/>
</cp:coreProperties>
</file>