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90" yWindow="180" windowWidth="9105" windowHeight="9645"/>
  </bookViews>
  <sheets>
    <sheet name="hl " sheetId="1" r:id="rId1"/>
    <sheet name="Sheet2" sheetId="2" r:id="rId2"/>
    <sheet name="Sheet3" sheetId="3" r:id="rId3"/>
  </sheets>
  <definedNames>
    <definedName name="_xlnm.Print_Area" localSheetId="0">'hl '!$A$1:$L$22</definedName>
  </definedNames>
  <calcPr calcId="145621"/>
</workbook>
</file>

<file path=xl/calcChain.xml><?xml version="1.0" encoding="utf-8"?>
<calcChain xmlns="http://schemas.openxmlformats.org/spreadsheetml/2006/main">
  <c r="D20" i="1" l="1"/>
  <c r="F20" i="1"/>
  <c r="G20" i="1"/>
  <c r="C20" i="1"/>
  <c r="H20" i="1" l="1"/>
  <c r="E20" i="1"/>
  <c r="I20" i="1"/>
  <c r="J20" i="1"/>
  <c r="K20" i="1" l="1"/>
</calcChain>
</file>

<file path=xl/sharedStrings.xml><?xml version="1.0" encoding="utf-8"?>
<sst xmlns="http://schemas.openxmlformats.org/spreadsheetml/2006/main" count="53" uniqueCount="40">
  <si>
    <t>الشهر</t>
  </si>
  <si>
    <t xml:space="preserve"> التغير النسبي</t>
  </si>
  <si>
    <t>Month</t>
  </si>
  <si>
    <t>أجنبي</t>
  </si>
  <si>
    <t>أردني</t>
  </si>
  <si>
    <t>المجموع</t>
  </si>
  <si>
    <t>Foreign</t>
  </si>
  <si>
    <t>Jordanian</t>
  </si>
  <si>
    <t>Total</t>
  </si>
  <si>
    <t>كانون ثاني</t>
  </si>
  <si>
    <t>January</t>
  </si>
  <si>
    <t>شباط</t>
  </si>
  <si>
    <t>February</t>
  </si>
  <si>
    <t>اذار</t>
  </si>
  <si>
    <t>March</t>
  </si>
  <si>
    <t>نيسان</t>
  </si>
  <si>
    <t>April</t>
  </si>
  <si>
    <t xml:space="preserve">ايار </t>
  </si>
  <si>
    <t>May</t>
  </si>
  <si>
    <t>حزيران</t>
  </si>
  <si>
    <t>June</t>
  </si>
  <si>
    <t>تموز</t>
  </si>
  <si>
    <t>July</t>
  </si>
  <si>
    <t>اب</t>
  </si>
  <si>
    <t>August</t>
  </si>
  <si>
    <t>ايلول</t>
  </si>
  <si>
    <t>September</t>
  </si>
  <si>
    <t>تشرين اول</t>
  </si>
  <si>
    <t>October</t>
  </si>
  <si>
    <t>تشرين ثاني</t>
  </si>
  <si>
    <t>November</t>
  </si>
  <si>
    <t>كانون اول</t>
  </si>
  <si>
    <t>December</t>
  </si>
  <si>
    <t xml:space="preserve">المجموع </t>
  </si>
  <si>
    <t>المصدر : وزارة السياحة و الاثار</t>
  </si>
  <si>
    <t>Source : Ministry of Tourism &amp; Antiquities</t>
  </si>
  <si>
    <t>جدول 24.5 عدد زوار ام الرصاص الشهري حسب الجنسية 2018-2019</t>
  </si>
  <si>
    <t>Table 5.24Monthly Number of Visitors to UM alrsas by Nationality 2018-2019</t>
  </si>
  <si>
    <t>2019*</t>
  </si>
  <si>
    <t>Relative Change 19*/18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</si>
</sst>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Arial"/>
      <family val="2"/>
      <scheme val="minor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i/>
      <sz val="9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13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/>
    <xf numFmtId="0" fontId="1" fillId="3" borderId="0" xfId="0" applyFont="1" applyFill="1" applyAlignment="1"/>
    <xf numFmtId="0" fontId="2" fillId="2" borderId="0" xfId="0" applyFont="1" applyFill="1" applyBorder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4" fillId="4" borderId="15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5" fillId="2" borderId="1" xfId="0" applyFont="1" applyFill="1" applyBorder="1" applyAlignment="1"/>
    <xf numFmtId="0" fontId="5" fillId="2" borderId="8" xfId="0" applyFont="1" applyFill="1" applyBorder="1" applyAlignment="1"/>
    <xf numFmtId="0" fontId="1" fillId="5" borderId="24" xfId="0" applyFont="1" applyFill="1" applyBorder="1" applyAlignment="1">
      <alignment horizontal="right"/>
    </xf>
    <xf numFmtId="0" fontId="8" fillId="5" borderId="0" xfId="0" applyFont="1" applyFill="1" applyBorder="1" applyAlignment="1">
      <alignment horizontal="right" readingOrder="2"/>
    </xf>
    <xf numFmtId="0" fontId="8" fillId="2" borderId="0" xfId="0" applyFont="1" applyFill="1" applyBorder="1" applyAlignment="1">
      <alignment horizontal="left"/>
    </xf>
    <xf numFmtId="0" fontId="2" fillId="4" borderId="23" xfId="0" applyFont="1" applyFill="1" applyBorder="1" applyAlignment="1">
      <alignment horizontal="center"/>
    </xf>
    <xf numFmtId="3" fontId="6" fillId="3" borderId="1" xfId="0" applyNumberFormat="1" applyFont="1" applyFill="1" applyBorder="1" applyAlignment="1">
      <alignment horizontal="center" vertical="center"/>
    </xf>
    <xf numFmtId="3" fontId="6" fillId="3" borderId="28" xfId="0" applyNumberFormat="1" applyFont="1" applyFill="1" applyBorder="1" applyAlignment="1">
      <alignment horizontal="center" vertical="center"/>
    </xf>
    <xf numFmtId="3" fontId="6" fillId="3" borderId="30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164" fontId="6" fillId="2" borderId="28" xfId="0" applyNumberFormat="1" applyFont="1" applyFill="1" applyBorder="1" applyAlignment="1">
      <alignment horizontal="center" vertical="center"/>
    </xf>
    <xf numFmtId="164" fontId="6" fillId="2" borderId="6" xfId="0" applyNumberFormat="1" applyFont="1" applyFill="1" applyBorder="1" applyAlignment="1">
      <alignment horizontal="center" vertical="center"/>
    </xf>
    <xf numFmtId="164" fontId="6" fillId="2" borderId="7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3" fontId="6" fillId="3" borderId="8" xfId="0" applyNumberFormat="1" applyFont="1" applyFill="1" applyBorder="1" applyAlignment="1">
      <alignment horizontal="center" vertical="center"/>
    </xf>
    <xf numFmtId="3" fontId="6" fillId="3" borderId="29" xfId="0" applyNumberFormat="1" applyFont="1" applyFill="1" applyBorder="1" applyAlignment="1">
      <alignment horizontal="center" vertical="center"/>
    </xf>
    <xf numFmtId="3" fontId="6" fillId="3" borderId="31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164" fontId="6" fillId="2" borderId="29" xfId="0" applyNumberFormat="1" applyFont="1" applyFill="1" applyBorder="1" applyAlignment="1">
      <alignment horizontal="center" vertical="center"/>
    </xf>
    <xf numFmtId="164" fontId="6" fillId="2" borderId="22" xfId="0" applyNumberFormat="1" applyFont="1" applyFill="1" applyBorder="1" applyAlignment="1">
      <alignment horizontal="center" vertical="center"/>
    </xf>
    <xf numFmtId="164" fontId="6" fillId="2" borderId="23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164" fontId="2" fillId="2" borderId="25" xfId="0" applyNumberFormat="1" applyFont="1" applyFill="1" applyBorder="1" applyAlignment="1">
      <alignment horizontal="center" vertical="center"/>
    </xf>
    <xf numFmtId="164" fontId="2" fillId="2" borderId="26" xfId="0" applyNumberFormat="1" applyFont="1" applyFill="1" applyBorder="1" applyAlignment="1">
      <alignment horizontal="center" vertical="center"/>
    </xf>
    <xf numFmtId="164" fontId="2" fillId="2" borderId="27" xfId="0" applyNumberFormat="1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3" fontId="2" fillId="4" borderId="25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 textRotation="90" readingOrder="1"/>
    </xf>
    <xf numFmtId="3" fontId="6" fillId="3" borderId="18" xfId="0" applyNumberFormat="1" applyFont="1" applyFill="1" applyBorder="1" applyAlignment="1">
      <alignment horizontal="center" vertical="center"/>
    </xf>
    <xf numFmtId="3" fontId="6" fillId="2" borderId="18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6" fillId="2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rightToLeft="1" tabSelected="1" workbookViewId="0">
      <selection activeCell="A27" sqref="A27"/>
    </sheetView>
  </sheetViews>
  <sheetFormatPr defaultColWidth="9" defaultRowHeight="12.75" x14ac:dyDescent="0.2"/>
  <cols>
    <col min="1" max="1" width="3.875" style="5" customWidth="1"/>
    <col min="2" max="8" width="9" style="6"/>
    <col min="9" max="11" width="9" style="5"/>
    <col min="12" max="12" width="10.75" style="6" customWidth="1"/>
    <col min="13" max="13" width="9" style="6"/>
    <col min="14" max="16384" width="9" style="5"/>
  </cols>
  <sheetData>
    <row r="1" spans="1:19" s="2" customFormat="1" ht="22.5" customHeight="1" x14ac:dyDescent="0.2">
      <c r="A1" s="40"/>
      <c r="B1" s="44" t="s">
        <v>36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1"/>
    </row>
    <row r="2" spans="1:19" s="2" customFormat="1" ht="15.75" customHeight="1" x14ac:dyDescent="0.25">
      <c r="A2" s="40"/>
      <c r="B2" s="45" t="s">
        <v>37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3"/>
    </row>
    <row r="3" spans="1:19" s="2" customFormat="1" ht="13.5" customHeight="1" thickBot="1" x14ac:dyDescent="0.25">
      <c r="A3" s="40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9" s="4" customFormat="1" ht="15.75" x14ac:dyDescent="0.25">
      <c r="A4" s="40"/>
      <c r="B4" s="46" t="s">
        <v>0</v>
      </c>
      <c r="C4" s="49">
        <v>2018</v>
      </c>
      <c r="D4" s="50"/>
      <c r="E4" s="51"/>
      <c r="F4" s="49" t="s">
        <v>38</v>
      </c>
      <c r="G4" s="50"/>
      <c r="H4" s="51"/>
      <c r="I4" s="55" t="s">
        <v>1</v>
      </c>
      <c r="J4" s="56"/>
      <c r="K4" s="57"/>
      <c r="L4" s="46" t="s">
        <v>2</v>
      </c>
      <c r="S4" s="5"/>
    </row>
    <row r="5" spans="1:19" s="6" customFormat="1" x14ac:dyDescent="0.2">
      <c r="A5" s="40"/>
      <c r="B5" s="47"/>
      <c r="C5" s="52"/>
      <c r="D5" s="53"/>
      <c r="E5" s="54"/>
      <c r="F5" s="52"/>
      <c r="G5" s="53"/>
      <c r="H5" s="54"/>
      <c r="I5" s="58" t="s">
        <v>39</v>
      </c>
      <c r="J5" s="59"/>
      <c r="K5" s="60"/>
      <c r="L5" s="47"/>
    </row>
    <row r="6" spans="1:19" s="6" customFormat="1" ht="14.25" x14ac:dyDescent="0.2">
      <c r="A6" s="40"/>
      <c r="B6" s="47"/>
      <c r="C6" s="7" t="s">
        <v>3</v>
      </c>
      <c r="D6" s="8" t="s">
        <v>4</v>
      </c>
      <c r="E6" s="9" t="s">
        <v>5</v>
      </c>
      <c r="F6" s="7" t="s">
        <v>3</v>
      </c>
      <c r="G6" s="8" t="s">
        <v>4</v>
      </c>
      <c r="H6" s="9" t="s">
        <v>5</v>
      </c>
      <c r="I6" s="7" t="s">
        <v>3</v>
      </c>
      <c r="J6" s="8" t="s">
        <v>4</v>
      </c>
      <c r="K6" s="9" t="s">
        <v>5</v>
      </c>
      <c r="L6" s="47"/>
    </row>
    <row r="7" spans="1:19" ht="27.75" customHeight="1" thickBot="1" x14ac:dyDescent="0.25">
      <c r="A7" s="40"/>
      <c r="B7" s="48"/>
      <c r="C7" s="10" t="s">
        <v>6</v>
      </c>
      <c r="D7" s="11" t="s">
        <v>7</v>
      </c>
      <c r="E7" s="18" t="s">
        <v>8</v>
      </c>
      <c r="F7" s="10" t="s">
        <v>6</v>
      </c>
      <c r="G7" s="11" t="s">
        <v>7</v>
      </c>
      <c r="H7" s="18" t="s">
        <v>8</v>
      </c>
      <c r="I7" s="10" t="s">
        <v>6</v>
      </c>
      <c r="J7" s="11" t="s">
        <v>7</v>
      </c>
      <c r="K7" s="12" t="s">
        <v>8</v>
      </c>
      <c r="L7" s="48"/>
      <c r="M7" s="5"/>
    </row>
    <row r="8" spans="1:19" ht="24.75" customHeight="1" x14ac:dyDescent="0.25">
      <c r="A8" s="40"/>
      <c r="B8" s="13" t="s">
        <v>9</v>
      </c>
      <c r="C8" s="20">
        <v>659</v>
      </c>
      <c r="D8" s="21">
        <v>28</v>
      </c>
      <c r="E8" s="19">
        <v>687</v>
      </c>
      <c r="F8" s="20">
        <v>1240</v>
      </c>
      <c r="G8" s="21">
        <v>26</v>
      </c>
      <c r="H8" s="22">
        <v>1266</v>
      </c>
      <c r="I8" s="23">
        <v>0.88163884673748105</v>
      </c>
      <c r="J8" s="24">
        <v>-7.1428571428571425E-2</v>
      </c>
      <c r="K8" s="25">
        <v>0.84279475982532748</v>
      </c>
      <c r="L8" s="26" t="s">
        <v>10</v>
      </c>
      <c r="M8" s="5"/>
    </row>
    <row r="9" spans="1:19" ht="27" customHeight="1" x14ac:dyDescent="0.25">
      <c r="A9" s="40"/>
      <c r="B9" s="14" t="s">
        <v>11</v>
      </c>
      <c r="C9" s="28">
        <v>1091</v>
      </c>
      <c r="D9" s="29">
        <v>118</v>
      </c>
      <c r="E9" s="27">
        <v>1209</v>
      </c>
      <c r="F9" s="28">
        <v>1328</v>
      </c>
      <c r="G9" s="29">
        <v>73</v>
      </c>
      <c r="H9" s="30">
        <v>1401</v>
      </c>
      <c r="I9" s="31">
        <v>0.21723189734188816</v>
      </c>
      <c r="J9" s="32">
        <v>-0.38135593220338981</v>
      </c>
      <c r="K9" s="33">
        <v>0.15880893300248139</v>
      </c>
      <c r="L9" s="34" t="s">
        <v>12</v>
      </c>
      <c r="M9" s="5"/>
    </row>
    <row r="10" spans="1:19" ht="30.75" customHeight="1" x14ac:dyDescent="0.25">
      <c r="A10" s="40"/>
      <c r="B10" s="14" t="s">
        <v>13</v>
      </c>
      <c r="C10" s="28">
        <v>1540</v>
      </c>
      <c r="D10" s="29">
        <v>93</v>
      </c>
      <c r="E10" s="27">
        <v>1633</v>
      </c>
      <c r="F10" s="28">
        <v>3383</v>
      </c>
      <c r="G10" s="29">
        <v>86</v>
      </c>
      <c r="H10" s="30">
        <v>3469</v>
      </c>
      <c r="I10" s="31">
        <v>1.1967532467532467</v>
      </c>
      <c r="J10" s="32">
        <v>-7.5268817204301078E-2</v>
      </c>
      <c r="K10" s="33">
        <v>1.1243110838946724</v>
      </c>
      <c r="L10" s="34" t="s">
        <v>14</v>
      </c>
      <c r="M10" s="5"/>
    </row>
    <row r="11" spans="1:19" ht="22.5" customHeight="1" x14ac:dyDescent="0.25">
      <c r="A11" s="40"/>
      <c r="B11" s="14" t="s">
        <v>15</v>
      </c>
      <c r="C11" s="28">
        <v>2929</v>
      </c>
      <c r="D11" s="29">
        <v>0</v>
      </c>
      <c r="E11" s="27">
        <v>2929</v>
      </c>
      <c r="F11" s="28">
        <v>3653</v>
      </c>
      <c r="G11" s="29">
        <v>115</v>
      </c>
      <c r="H11" s="30">
        <v>3768</v>
      </c>
      <c r="I11" s="31">
        <v>0.24718333902355752</v>
      </c>
      <c r="J11" s="32" t="e">
        <v>#DIV/0!</v>
      </c>
      <c r="K11" s="33">
        <v>0.28644588596790715</v>
      </c>
      <c r="L11" s="34" t="s">
        <v>16</v>
      </c>
      <c r="M11" s="5"/>
    </row>
    <row r="12" spans="1:19" ht="24.75" customHeight="1" x14ac:dyDescent="0.25">
      <c r="A12" s="40"/>
      <c r="B12" s="14" t="s">
        <v>17</v>
      </c>
      <c r="C12" s="28">
        <v>1552</v>
      </c>
      <c r="D12" s="29">
        <v>61</v>
      </c>
      <c r="E12" s="27">
        <v>1613</v>
      </c>
      <c r="F12" s="28">
        <v>2163</v>
      </c>
      <c r="G12" s="29">
        <v>6</v>
      </c>
      <c r="H12" s="30">
        <v>2169</v>
      </c>
      <c r="I12" s="31">
        <v>0.39368556701030927</v>
      </c>
      <c r="J12" s="32">
        <v>-0.90163934426229508</v>
      </c>
      <c r="K12" s="33">
        <v>0.34469931804091752</v>
      </c>
      <c r="L12" s="34" t="s">
        <v>18</v>
      </c>
      <c r="M12" s="5"/>
    </row>
    <row r="13" spans="1:19" ht="31.5" customHeight="1" x14ac:dyDescent="0.25">
      <c r="A13" s="40"/>
      <c r="B13" s="14" t="s">
        <v>19</v>
      </c>
      <c r="C13" s="28">
        <v>781</v>
      </c>
      <c r="D13" s="29">
        <v>20</v>
      </c>
      <c r="E13" s="27">
        <v>801</v>
      </c>
      <c r="F13" s="28">
        <v>1077</v>
      </c>
      <c r="G13" s="29">
        <v>39</v>
      </c>
      <c r="H13" s="30">
        <v>1116</v>
      </c>
      <c r="I13" s="31">
        <v>0.37900128040973113</v>
      </c>
      <c r="J13" s="32">
        <v>0.95</v>
      </c>
      <c r="K13" s="33">
        <v>0.39325842696629215</v>
      </c>
      <c r="L13" s="34" t="s">
        <v>20</v>
      </c>
      <c r="M13" s="5"/>
    </row>
    <row r="14" spans="1:19" ht="21.75" customHeight="1" x14ac:dyDescent="0.25">
      <c r="A14" s="40"/>
      <c r="B14" s="14" t="s">
        <v>21</v>
      </c>
      <c r="C14" s="28">
        <v>717</v>
      </c>
      <c r="D14" s="29">
        <v>98</v>
      </c>
      <c r="E14" s="27">
        <v>815</v>
      </c>
      <c r="F14" s="28">
        <v>792</v>
      </c>
      <c r="G14" s="29">
        <v>49</v>
      </c>
      <c r="H14" s="30">
        <v>841</v>
      </c>
      <c r="I14" s="31">
        <v>0.10460251046025104</v>
      </c>
      <c r="J14" s="32">
        <v>-0.5</v>
      </c>
      <c r="K14" s="33">
        <v>3.1901840490797549E-2</v>
      </c>
      <c r="L14" s="34" t="s">
        <v>22</v>
      </c>
      <c r="M14" s="5"/>
    </row>
    <row r="15" spans="1:19" ht="21.75" customHeight="1" x14ac:dyDescent="0.25">
      <c r="A15" s="40"/>
      <c r="B15" s="14" t="s">
        <v>23</v>
      </c>
      <c r="C15" s="28">
        <v>1358</v>
      </c>
      <c r="D15" s="29">
        <v>121</v>
      </c>
      <c r="E15" s="27">
        <v>1479</v>
      </c>
      <c r="F15" s="28">
        <v>1666</v>
      </c>
      <c r="G15" s="29">
        <v>36</v>
      </c>
      <c r="H15" s="30">
        <v>1702</v>
      </c>
      <c r="I15" s="31">
        <v>0.22680412371134021</v>
      </c>
      <c r="J15" s="32">
        <v>-0.7024793388429752</v>
      </c>
      <c r="K15" s="33">
        <v>0.15077755240027046</v>
      </c>
      <c r="L15" s="34" t="s">
        <v>24</v>
      </c>
      <c r="M15" s="5"/>
    </row>
    <row r="16" spans="1:19" ht="21.75" customHeight="1" x14ac:dyDescent="0.25">
      <c r="A16" s="40"/>
      <c r="B16" s="14" t="s">
        <v>25</v>
      </c>
      <c r="C16" s="28">
        <v>1799</v>
      </c>
      <c r="D16" s="29">
        <v>77</v>
      </c>
      <c r="E16" s="27">
        <v>1876</v>
      </c>
      <c r="F16" s="28">
        <v>2398</v>
      </c>
      <c r="G16" s="29">
        <v>64</v>
      </c>
      <c r="H16" s="30">
        <v>2462</v>
      </c>
      <c r="I16" s="31">
        <v>0.33296275708727069</v>
      </c>
      <c r="J16" s="32">
        <v>-0.16883116883116883</v>
      </c>
      <c r="K16" s="33">
        <v>0.31236673773987206</v>
      </c>
      <c r="L16" s="34" t="s">
        <v>26</v>
      </c>
      <c r="M16" s="5"/>
    </row>
    <row r="17" spans="1:13" ht="21.75" customHeight="1" x14ac:dyDescent="0.25">
      <c r="A17" s="40"/>
      <c r="B17" s="14" t="s">
        <v>27</v>
      </c>
      <c r="C17" s="28">
        <v>2369</v>
      </c>
      <c r="D17" s="29">
        <v>46</v>
      </c>
      <c r="E17" s="27">
        <v>2415</v>
      </c>
      <c r="F17" s="28">
        <v>3598</v>
      </c>
      <c r="G17" s="29">
        <v>29</v>
      </c>
      <c r="H17" s="30">
        <v>3627</v>
      </c>
      <c r="I17" s="31">
        <v>0.51878429717180241</v>
      </c>
      <c r="J17" s="32">
        <v>-0.36956521739130432</v>
      </c>
      <c r="K17" s="33">
        <v>0.50186335403726712</v>
      </c>
      <c r="L17" s="34" t="s">
        <v>28</v>
      </c>
      <c r="M17" s="5"/>
    </row>
    <row r="18" spans="1:13" ht="21.75" customHeight="1" x14ac:dyDescent="0.25">
      <c r="A18" s="40"/>
      <c r="B18" s="14" t="s">
        <v>29</v>
      </c>
      <c r="C18" s="28">
        <v>1858</v>
      </c>
      <c r="D18" s="29">
        <v>16</v>
      </c>
      <c r="E18" s="27">
        <v>1874</v>
      </c>
      <c r="F18" s="28">
        <v>2295</v>
      </c>
      <c r="G18" s="29">
        <v>15</v>
      </c>
      <c r="H18" s="30">
        <v>2310</v>
      </c>
      <c r="I18" s="31">
        <v>0.23519913885898816</v>
      </c>
      <c r="J18" s="32">
        <v>-6.25E-2</v>
      </c>
      <c r="K18" s="33">
        <v>0.23265741728922093</v>
      </c>
      <c r="L18" s="34" t="s">
        <v>30</v>
      </c>
      <c r="M18" s="5"/>
    </row>
    <row r="19" spans="1:13" ht="21.75" customHeight="1" thickBot="1" x14ac:dyDescent="0.3">
      <c r="A19" s="40"/>
      <c r="B19" s="14" t="s">
        <v>31</v>
      </c>
      <c r="C19" s="28">
        <v>1302</v>
      </c>
      <c r="D19" s="29">
        <v>33</v>
      </c>
      <c r="E19" s="41">
        <v>1335</v>
      </c>
      <c r="F19" s="28">
        <v>1345</v>
      </c>
      <c r="G19" s="29">
        <v>103</v>
      </c>
      <c r="H19" s="42">
        <v>1448</v>
      </c>
      <c r="I19" s="31">
        <v>3.3026113671274962E-2</v>
      </c>
      <c r="J19" s="32">
        <v>2.1212121212121211</v>
      </c>
      <c r="K19" s="33">
        <v>8.4644194756554311E-2</v>
      </c>
      <c r="L19" s="34" t="s">
        <v>32</v>
      </c>
      <c r="M19" s="5"/>
    </row>
    <row r="20" spans="1:13" ht="45" customHeight="1" thickBot="1" x14ac:dyDescent="0.3">
      <c r="A20" s="40"/>
      <c r="B20" s="15" t="s">
        <v>33</v>
      </c>
      <c r="C20" s="39">
        <f>SUM(C8:C19)</f>
        <v>17955</v>
      </c>
      <c r="D20" s="39">
        <f t="shared" ref="D20:H20" si="0">SUM(D8:D19)</f>
        <v>711</v>
      </c>
      <c r="E20" s="39">
        <f t="shared" si="0"/>
        <v>18666</v>
      </c>
      <c r="F20" s="39">
        <f t="shared" si="0"/>
        <v>24938</v>
      </c>
      <c r="G20" s="39">
        <f t="shared" si="0"/>
        <v>641</v>
      </c>
      <c r="H20" s="39">
        <f t="shared" si="0"/>
        <v>25579</v>
      </c>
      <c r="I20" s="35">
        <f>(F20-C20)/C20</f>
        <v>0.38891673628515733</v>
      </c>
      <c r="J20" s="36">
        <f>(G20-D20)/D20</f>
        <v>-9.8452883263009841E-2</v>
      </c>
      <c r="K20" s="37">
        <f>(H20-E20)/E20</f>
        <v>0.37035251258973534</v>
      </c>
      <c r="L20" s="38" t="s">
        <v>8</v>
      </c>
      <c r="M20" s="5"/>
    </row>
    <row r="21" spans="1:13" x14ac:dyDescent="0.2">
      <c r="A21" s="40"/>
      <c r="B21" s="61" t="s">
        <v>34</v>
      </c>
      <c r="C21" s="61"/>
      <c r="D21" s="61"/>
      <c r="J21" s="43" t="s">
        <v>35</v>
      </c>
      <c r="K21" s="43"/>
      <c r="L21" s="43"/>
    </row>
    <row r="22" spans="1:13" x14ac:dyDescent="0.2">
      <c r="A22" s="40"/>
      <c r="B22" s="16"/>
    </row>
    <row r="23" spans="1:13" x14ac:dyDescent="0.2">
      <c r="A23" s="40"/>
      <c r="L23" s="17"/>
    </row>
    <row r="24" spans="1:13" x14ac:dyDescent="0.2">
      <c r="A24" s="40"/>
    </row>
    <row r="25" spans="1:13" x14ac:dyDescent="0.2">
      <c r="A25" s="40"/>
    </row>
    <row r="26" spans="1:13" x14ac:dyDescent="0.2">
      <c r="A26" s="40"/>
    </row>
    <row r="27" spans="1:13" x14ac:dyDescent="0.2">
      <c r="A27" s="40"/>
    </row>
    <row r="28" spans="1:13" x14ac:dyDescent="0.2">
      <c r="A28" s="40"/>
    </row>
    <row r="29" spans="1:13" x14ac:dyDescent="0.2">
      <c r="A29" s="40"/>
    </row>
    <row r="30" spans="1:13" x14ac:dyDescent="0.2">
      <c r="A30" s="40"/>
    </row>
    <row r="31" spans="1:13" x14ac:dyDescent="0.2">
      <c r="A31" s="40"/>
    </row>
  </sheetData>
  <mergeCells count="10">
    <mergeCell ref="J21:L21"/>
    <mergeCell ref="B1:L1"/>
    <mergeCell ref="B2:L2"/>
    <mergeCell ref="B4:B7"/>
    <mergeCell ref="C4:E5"/>
    <mergeCell ref="F4:H5"/>
    <mergeCell ref="I4:K4"/>
    <mergeCell ref="L4:L7"/>
    <mergeCell ref="I5:K5"/>
    <mergeCell ref="B21:D21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5" sqref="F15"/>
    </sheetView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hl </vt:lpstr>
      <vt:lpstr>Sheet2</vt:lpstr>
      <vt:lpstr>Sheet3</vt:lpstr>
      <vt:lpstr>'hl 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2020-01-28T07:54:00Z</dcterms:modified>
</cp:coreProperties>
</file>