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11490" windowHeight="9630" activeTab="0"/>
  </bookViews>
  <sheets>
    <sheet name="maghtas" sheetId="1" r:id="rId1"/>
  </sheets>
  <definedNames>
    <definedName name="_xlnm.Print_Area" localSheetId="0">'maghtas'!$A$1:$L$23</definedName>
  </definedNames>
  <calcPr fullCalcOnLoad="1"/>
</workbook>
</file>

<file path=xl/sharedStrings.xml><?xml version="1.0" encoding="utf-8"?>
<sst xmlns="http://schemas.openxmlformats.org/spreadsheetml/2006/main" count="49" uniqueCount="39">
  <si>
    <t>الشهر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</si>
  <si>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</si>
  <si>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</si>
  <si>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</si>
  <si>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</si>
  <si>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</si>
  <si>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</si>
  <si>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</si>
  <si>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</si>
  <si>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</si>
  <si>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</si>
  <si>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التغير النسبي  </t>
  </si>
  <si>
    <t>كانون ثاني</t>
  </si>
  <si>
    <t>January</t>
  </si>
  <si>
    <t>شباط</t>
  </si>
  <si>
    <t>February</t>
  </si>
  <si>
    <t>اذار</t>
  </si>
  <si>
    <t>March</t>
  </si>
  <si>
    <t>نيسان</t>
  </si>
  <si>
    <t>April</t>
  </si>
  <si>
    <t xml:space="preserve">ايار </t>
  </si>
  <si>
    <t>May</t>
  </si>
  <si>
    <t>حزيران</t>
  </si>
  <si>
    <t>June</t>
  </si>
  <si>
    <t>تموز</t>
  </si>
  <si>
    <t>July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</si>
  <si>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</si>
  <si>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</si>
  <si>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</si>
  <si>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</si>
  <si>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</si>
  <si>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</si>
  <si>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</si>
  <si>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</si>
  <si>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</si>
  <si>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</si>
  <si>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>جدول 11.5 عدد زوار المغطس الشهري حسب الجنسية 2022- 2021*</t>
  </si>
  <si>
    <t>Table 5.11 Monthly Number of Visitors to Maghtas  by Nationality, 2021-2022*</t>
  </si>
  <si>
    <t>Relative Change 21/22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</si>
</sst>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9" fillId="34" borderId="0" xfId="0" applyFont="1" applyFill="1" applyBorder="1" applyAlignment="1">
      <alignment horizontal="right" readingOrder="2"/>
    </xf>
    <xf numFmtId="0" fontId="7" fillId="33" borderId="0" xfId="0" applyFont="1" applyFill="1" applyAlignment="1">
      <alignment/>
    </xf>
    <xf numFmtId="0" fontId="7" fillId="35" borderId="10" xfId="0" applyFont="1" applyFill="1" applyBorder="1" applyAlignment="1">
      <alignment horizontal="center" vertical="center"/>
    </xf>
    <xf numFmtId="3" fontId="7" fillId="36" borderId="11" xfId="0" applyNumberFormat="1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 vertical="center"/>
    </xf>
    <xf numFmtId="3" fontId="10" fillId="33" borderId="19" xfId="0" applyNumberFormat="1" applyFont="1" applyFill="1" applyBorder="1" applyAlignment="1">
      <alignment horizontal="center" vertical="center"/>
    </xf>
    <xf numFmtId="3" fontId="10" fillId="33" borderId="20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3" fontId="10" fillId="33" borderId="23" xfId="0" applyNumberFormat="1" applyFont="1" applyFill="1" applyBorder="1" applyAlignment="1">
      <alignment horizontal="center" vertical="center"/>
    </xf>
    <xf numFmtId="3" fontId="10" fillId="33" borderId="24" xfId="0" applyNumberFormat="1" applyFont="1" applyFill="1" applyBorder="1" applyAlignment="1">
      <alignment horizontal="center" vertical="center"/>
    </xf>
    <xf numFmtId="208" fontId="10" fillId="33" borderId="24" xfId="0" applyNumberFormat="1" applyFont="1" applyFill="1" applyBorder="1" applyAlignment="1">
      <alignment horizontal="center" vertical="center"/>
    </xf>
    <xf numFmtId="3" fontId="10" fillId="33" borderId="25" xfId="0" applyNumberFormat="1" applyFont="1" applyFill="1" applyBorder="1" applyAlignment="1">
      <alignment horizontal="center" vertical="center"/>
    </xf>
    <xf numFmtId="3" fontId="10" fillId="33" borderId="26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left"/>
    </xf>
    <xf numFmtId="208" fontId="10" fillId="33" borderId="11" xfId="0" applyNumberFormat="1" applyFont="1" applyFill="1" applyBorder="1" applyAlignment="1">
      <alignment horizontal="center" vertical="center"/>
    </xf>
    <xf numFmtId="208" fontId="10" fillId="33" borderId="10" xfId="0" applyNumberFormat="1" applyFont="1" applyFill="1" applyBorder="1" applyAlignment="1">
      <alignment horizontal="center" vertical="center"/>
    </xf>
    <xf numFmtId="3" fontId="10" fillId="33" borderId="18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3" fontId="10" fillId="37" borderId="24" xfId="0" applyNumberFormat="1" applyFont="1" applyFill="1" applyBorder="1" applyAlignment="1">
      <alignment horizontal="center" vertical="center"/>
    </xf>
    <xf numFmtId="3" fontId="10" fillId="37" borderId="2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6" borderId="18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30" xfId="0" applyFont="1" applyFill="1" applyBorder="1" applyAlignment="1">
      <alignment horizontal="center" vertical="center"/>
    </xf>
    <xf numFmtId="0" fontId="7" fillId="36" borderId="31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7" fillId="36" borderId="30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/>
    </xf>
    <xf numFmtId="0" fontId="7" fillId="36" borderId="32" xfId="0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rightToLeft="1" tabSelected="1" zoomScalePageLayoutView="0" workbookViewId="0" topLeftCell="A13">
      <selection activeCell="R19" sqref="R19"/>
    </sheetView>
  </sheetViews>
  <sheetFormatPr defaultColWidth="9.00390625" defaultRowHeight="12.75"/>
  <cols>
    <col min="1" max="1" width="13.28125" style="4" customWidth="1"/>
    <col min="2" max="7" width="9.140625" style="4" bestFit="1" customWidth="1"/>
    <col min="8" max="10" width="10.28125" style="5" bestFit="1" customWidth="1"/>
    <col min="11" max="11" width="14.00390625" style="4" customWidth="1"/>
    <col min="12" max="12" width="9.00390625" style="4" customWidth="1"/>
    <col min="13" max="16384" width="9.00390625" style="5" customWidth="1"/>
  </cols>
  <sheetData>
    <row r="1" spans="1:12" s="2" customFormat="1" ht="25.5" customHeight="1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7"/>
    </row>
    <row r="2" spans="1:12" s="2" customFormat="1" ht="15.75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7"/>
    </row>
    <row r="3" spans="1:12" s="2" customFormat="1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9" s="3" customFormat="1" ht="25.5" customHeight="1">
      <c r="A4" s="38" t="s">
        <v>0</v>
      </c>
      <c r="B4" s="41">
        <v>2021</v>
      </c>
      <c r="C4" s="42"/>
      <c r="D4" s="43"/>
      <c r="E4" s="41">
        <v>2022</v>
      </c>
      <c r="F4" s="42"/>
      <c r="G4" s="43"/>
      <c r="H4" s="47" t="s">
        <v>11</v>
      </c>
      <c r="I4" s="48"/>
      <c r="J4" s="49"/>
      <c r="K4" s="38" t="s">
        <v>2</v>
      </c>
      <c r="S4" s="5"/>
    </row>
    <row r="5" spans="1:11" s="4" customFormat="1" ht="18.75" customHeight="1">
      <c r="A5" s="39"/>
      <c r="B5" s="44"/>
      <c r="C5" s="45"/>
      <c r="D5" s="46"/>
      <c r="E5" s="44"/>
      <c r="F5" s="45"/>
      <c r="G5" s="46"/>
      <c r="H5" s="50" t="s">
        <v>38</v>
      </c>
      <c r="I5" s="51"/>
      <c r="J5" s="52"/>
      <c r="K5" s="39"/>
    </row>
    <row r="6" spans="1:11" s="4" customFormat="1" ht="15.75">
      <c r="A6" s="39"/>
      <c r="B6" s="10" t="s">
        <v>6</v>
      </c>
      <c r="C6" s="11" t="s">
        <v>7</v>
      </c>
      <c r="D6" s="12" t="s">
        <v>8</v>
      </c>
      <c r="E6" s="10" t="s">
        <v>6</v>
      </c>
      <c r="F6" s="11" t="s">
        <v>7</v>
      </c>
      <c r="G6" s="12" t="s">
        <v>8</v>
      </c>
      <c r="H6" s="10" t="s">
        <v>6</v>
      </c>
      <c r="I6" s="11" t="s">
        <v>7</v>
      </c>
      <c r="J6" s="12" t="s">
        <v>8</v>
      </c>
      <c r="K6" s="39"/>
    </row>
    <row r="7" spans="1:12" ht="26.25" customHeight="1" thickBot="1">
      <c r="A7" s="40"/>
      <c r="B7" s="13" t="s">
        <v>4</v>
      </c>
      <c r="C7" s="14" t="s">
        <v>5</v>
      </c>
      <c r="D7" s="15" t="s">
        <v>1</v>
      </c>
      <c r="E7" s="13"/>
      <c r="F7" s="14"/>
      <c r="G7" s="15"/>
      <c r="H7" s="13" t="s">
        <v>4</v>
      </c>
      <c r="I7" s="14" t="s">
        <v>5</v>
      </c>
      <c r="J7" s="15" t="s">
        <v>1</v>
      </c>
      <c r="K7" s="40"/>
      <c r="L7" s="5"/>
    </row>
    <row r="8" spans="1:12" ht="27.75" customHeight="1">
      <c r="A8" s="16" t="s">
        <v>12</v>
      </c>
      <c r="B8" s="31">
        <v>388</v>
      </c>
      <c r="C8" s="17">
        <v>610</v>
      </c>
      <c r="D8" s="17">
        <v>998</v>
      </c>
      <c r="E8" s="18">
        <v>4180</v>
      </c>
      <c r="F8" s="18">
        <v>599</v>
      </c>
      <c r="G8" s="17">
        <v>4779</v>
      </c>
      <c r="H8" s="24">
        <f>(E8-B8)/B8</f>
        <v>9.77319587628866</v>
      </c>
      <c r="I8" s="24">
        <f>(F8-C8)/C8</f>
        <v>-0.018032786885245903</v>
      </c>
      <c r="J8" s="24">
        <f>(G8-D8)/D8</f>
        <v>3.788577154308617</v>
      </c>
      <c r="K8" s="16" t="s">
        <v>13</v>
      </c>
      <c r="L8" s="27"/>
    </row>
    <row r="9" spans="1:12" ht="27.75" customHeight="1">
      <c r="A9" s="19" t="s">
        <v>14</v>
      </c>
      <c r="B9" s="20">
        <v>395</v>
      </c>
      <c r="C9" s="21">
        <v>369</v>
      </c>
      <c r="D9" s="22">
        <v>764</v>
      </c>
      <c r="E9" s="23">
        <v>4783</v>
      </c>
      <c r="F9" s="23">
        <v>585</v>
      </c>
      <c r="G9" s="22">
        <v>5368</v>
      </c>
      <c r="H9" s="24">
        <f>(E9-B9)/B9</f>
        <v>11.108860759493671</v>
      </c>
      <c r="I9" s="24">
        <f aca="true" t="shared" si="0" ref="I9:J19">(F9-C9)/C9</f>
        <v>0.5853658536585366</v>
      </c>
      <c r="J9" s="24">
        <f t="shared" si="0"/>
        <v>6.026178010471204</v>
      </c>
      <c r="K9" s="19" t="s">
        <v>15</v>
      </c>
      <c r="L9" s="27"/>
    </row>
    <row r="10" spans="1:12" ht="27.75" customHeight="1">
      <c r="A10" s="19" t="s">
        <v>16</v>
      </c>
      <c r="B10" s="20">
        <v>661</v>
      </c>
      <c r="C10" s="21">
        <v>376</v>
      </c>
      <c r="D10" s="22">
        <v>1037</v>
      </c>
      <c r="E10" s="23">
        <v>11065</v>
      </c>
      <c r="F10" s="23">
        <v>1306</v>
      </c>
      <c r="G10" s="22">
        <v>12371</v>
      </c>
      <c r="H10" s="24">
        <f aca="true" t="shared" si="1" ref="H10:H19">(E10-B10)/B10</f>
        <v>15.739788199697427</v>
      </c>
      <c r="I10" s="24">
        <f t="shared" si="0"/>
        <v>2.473404255319149</v>
      </c>
      <c r="J10" s="24">
        <f t="shared" si="0"/>
        <v>10.92960462873674</v>
      </c>
      <c r="K10" s="19" t="s">
        <v>17</v>
      </c>
      <c r="L10" s="27"/>
    </row>
    <row r="11" spans="1:15" ht="27.75" customHeight="1">
      <c r="A11" s="19" t="s">
        <v>18</v>
      </c>
      <c r="B11" s="20">
        <v>970</v>
      </c>
      <c r="C11" s="21">
        <v>210</v>
      </c>
      <c r="D11" s="22">
        <v>1180</v>
      </c>
      <c r="E11" s="23">
        <v>13648</v>
      </c>
      <c r="F11" s="23">
        <v>1151</v>
      </c>
      <c r="G11" s="22">
        <v>14799</v>
      </c>
      <c r="H11" s="24">
        <f t="shared" si="1"/>
        <v>13.070103092783505</v>
      </c>
      <c r="I11" s="24">
        <f t="shared" si="0"/>
        <v>4.480952380952381</v>
      </c>
      <c r="J11" s="24">
        <f t="shared" si="0"/>
        <v>11.541525423728814</v>
      </c>
      <c r="K11" s="19" t="s">
        <v>19</v>
      </c>
      <c r="L11" s="27"/>
      <c r="O11" s="27"/>
    </row>
    <row r="12" spans="1:18" ht="27.75" customHeight="1">
      <c r="A12" s="19" t="s">
        <v>20</v>
      </c>
      <c r="B12" s="20">
        <v>435</v>
      </c>
      <c r="C12" s="21">
        <v>1239</v>
      </c>
      <c r="D12" s="22">
        <v>1674</v>
      </c>
      <c r="E12" s="23">
        <v>13106</v>
      </c>
      <c r="F12" s="23">
        <v>2198</v>
      </c>
      <c r="G12" s="22">
        <v>15304</v>
      </c>
      <c r="H12" s="24">
        <f t="shared" si="1"/>
        <v>29.128735632183908</v>
      </c>
      <c r="I12" s="24">
        <f t="shared" si="0"/>
        <v>0.7740112994350282</v>
      </c>
      <c r="J12" s="24">
        <f t="shared" si="0"/>
        <v>8.142174432497013</v>
      </c>
      <c r="K12" s="19" t="s">
        <v>21</v>
      </c>
      <c r="L12" s="27"/>
      <c r="N12" s="27"/>
      <c r="R12" s="27"/>
    </row>
    <row r="13" spans="1:16" ht="27.75" customHeight="1">
      <c r="A13" s="19" t="s">
        <v>22</v>
      </c>
      <c r="B13" s="20">
        <v>1613</v>
      </c>
      <c r="C13" s="21">
        <v>518</v>
      </c>
      <c r="D13" s="22">
        <v>2131</v>
      </c>
      <c r="E13" s="23">
        <v>8220</v>
      </c>
      <c r="F13" s="23">
        <v>1639</v>
      </c>
      <c r="G13" s="22">
        <v>9859</v>
      </c>
      <c r="H13" s="24">
        <f t="shared" si="1"/>
        <v>4.096094234345939</v>
      </c>
      <c r="I13" s="24">
        <f t="shared" si="0"/>
        <v>2.164092664092664</v>
      </c>
      <c r="J13" s="24">
        <f t="shared" si="0"/>
        <v>3.626466447677147</v>
      </c>
      <c r="K13" s="19" t="s">
        <v>23</v>
      </c>
      <c r="L13" s="27"/>
      <c r="P13" s="27"/>
    </row>
    <row r="14" spans="1:16" ht="27.75" customHeight="1">
      <c r="A14" s="19" t="s">
        <v>24</v>
      </c>
      <c r="B14" s="20">
        <v>2898</v>
      </c>
      <c r="C14" s="21">
        <v>903</v>
      </c>
      <c r="D14" s="22">
        <v>3801</v>
      </c>
      <c r="E14" s="23">
        <v>7360</v>
      </c>
      <c r="F14" s="23">
        <v>2221</v>
      </c>
      <c r="G14" s="22">
        <v>9581</v>
      </c>
      <c r="H14" s="24">
        <f t="shared" si="1"/>
        <v>1.5396825396825398</v>
      </c>
      <c r="I14" s="24">
        <f t="shared" si="0"/>
        <v>1.4595791805094132</v>
      </c>
      <c r="J14" s="24">
        <f t="shared" si="0"/>
        <v>1.5206524598789792</v>
      </c>
      <c r="K14" s="19" t="s">
        <v>25</v>
      </c>
      <c r="L14" s="5"/>
      <c r="P14" s="27"/>
    </row>
    <row r="15" spans="1:15" ht="27.75" customHeight="1">
      <c r="A15" s="19" t="s">
        <v>26</v>
      </c>
      <c r="B15" s="25">
        <v>4217</v>
      </c>
      <c r="C15" s="26">
        <v>721</v>
      </c>
      <c r="D15" s="22">
        <v>4938</v>
      </c>
      <c r="E15" s="23">
        <v>8847</v>
      </c>
      <c r="F15" s="23">
        <v>1834</v>
      </c>
      <c r="G15" s="22">
        <v>10681</v>
      </c>
      <c r="H15" s="24">
        <f t="shared" si="1"/>
        <v>1.097936921982452</v>
      </c>
      <c r="I15" s="24">
        <f t="shared" si="0"/>
        <v>1.5436893203883495</v>
      </c>
      <c r="J15" s="24">
        <f t="shared" si="0"/>
        <v>1.16302146618064</v>
      </c>
      <c r="K15" s="19" t="s">
        <v>27</v>
      </c>
      <c r="L15" s="5"/>
      <c r="O15" s="27"/>
    </row>
    <row r="16" spans="1:14" ht="27.75" customHeight="1">
      <c r="A16" s="19" t="s">
        <v>28</v>
      </c>
      <c r="B16" s="25">
        <v>5615</v>
      </c>
      <c r="C16" s="26">
        <v>633</v>
      </c>
      <c r="D16" s="22">
        <v>6248</v>
      </c>
      <c r="E16" s="23">
        <v>13748</v>
      </c>
      <c r="F16" s="23">
        <v>1613</v>
      </c>
      <c r="G16" s="22">
        <v>15361</v>
      </c>
      <c r="H16" s="24">
        <f t="shared" si="1"/>
        <v>1.4484416740872663</v>
      </c>
      <c r="I16" s="24">
        <f t="shared" si="0"/>
        <v>1.5481832543443919</v>
      </c>
      <c r="J16" s="24">
        <f t="shared" si="0"/>
        <v>1.4585467349551857</v>
      </c>
      <c r="K16" s="19" t="s">
        <v>29</v>
      </c>
      <c r="L16" s="27"/>
      <c r="N16" s="27"/>
    </row>
    <row r="17" spans="1:13" ht="27.75" customHeight="1">
      <c r="A17" s="19" t="s">
        <v>30</v>
      </c>
      <c r="B17" s="25">
        <v>6936</v>
      </c>
      <c r="C17" s="26">
        <v>1027</v>
      </c>
      <c r="D17" s="22">
        <v>7963</v>
      </c>
      <c r="E17" s="33">
        <v>21341</v>
      </c>
      <c r="F17" s="33">
        <v>1785</v>
      </c>
      <c r="G17" s="34">
        <v>23126</v>
      </c>
      <c r="H17" s="24">
        <f t="shared" si="1"/>
        <v>2.076845444059977</v>
      </c>
      <c r="I17" s="24">
        <f t="shared" si="0"/>
        <v>0.7380720545277507</v>
      </c>
      <c r="J17" s="24">
        <f t="shared" si="0"/>
        <v>1.904181841014693</v>
      </c>
      <c r="K17" s="19" t="s">
        <v>31</v>
      </c>
      <c r="L17" s="27"/>
      <c r="M17" s="27"/>
    </row>
    <row r="18" spans="1:12" ht="27.75" customHeight="1">
      <c r="A18" s="19" t="s">
        <v>32</v>
      </c>
      <c r="B18" s="25">
        <v>8639</v>
      </c>
      <c r="C18" s="26">
        <v>637</v>
      </c>
      <c r="D18" s="22">
        <v>9276</v>
      </c>
      <c r="E18" s="23">
        <v>19396</v>
      </c>
      <c r="F18" s="23">
        <v>1590</v>
      </c>
      <c r="G18" s="22">
        <v>20986</v>
      </c>
      <c r="H18" s="24">
        <f t="shared" si="1"/>
        <v>1.245167264729714</v>
      </c>
      <c r="I18" s="24">
        <f t="shared" si="0"/>
        <v>1.4960753532182103</v>
      </c>
      <c r="J18" s="24">
        <f t="shared" si="0"/>
        <v>1.2623975851660199</v>
      </c>
      <c r="K18" s="19" t="s">
        <v>33</v>
      </c>
      <c r="L18" s="27"/>
    </row>
    <row r="19" spans="1:12" ht="27.75" customHeight="1" thickBot="1">
      <c r="A19" s="19" t="s">
        <v>34</v>
      </c>
      <c r="B19" s="25">
        <v>5190</v>
      </c>
      <c r="C19" s="26">
        <v>598</v>
      </c>
      <c r="D19" s="22">
        <v>5788</v>
      </c>
      <c r="E19" s="33">
        <v>12796</v>
      </c>
      <c r="F19" s="33">
        <v>1368</v>
      </c>
      <c r="G19" s="34">
        <v>14164</v>
      </c>
      <c r="H19" s="24">
        <f t="shared" si="1"/>
        <v>1.4655105973025049</v>
      </c>
      <c r="I19" s="24">
        <f t="shared" si="0"/>
        <v>1.2876254180602007</v>
      </c>
      <c r="J19" s="24">
        <f t="shared" si="0"/>
        <v>1.44713199723566</v>
      </c>
      <c r="K19" s="19" t="s">
        <v>35</v>
      </c>
      <c r="L19" s="27"/>
    </row>
    <row r="20" spans="1:12" ht="27.75" customHeight="1" thickBot="1">
      <c r="A20" s="8" t="s">
        <v>3</v>
      </c>
      <c r="B20" s="9">
        <f aca="true" t="shared" si="2" ref="B20:G20">SUM(B8:B19)</f>
        <v>37957</v>
      </c>
      <c r="C20" s="9">
        <f t="shared" si="2"/>
        <v>7841</v>
      </c>
      <c r="D20" s="9">
        <f t="shared" si="2"/>
        <v>45798</v>
      </c>
      <c r="E20" s="9">
        <f t="shared" si="2"/>
        <v>138490</v>
      </c>
      <c r="F20" s="9">
        <f t="shared" si="2"/>
        <v>17889</v>
      </c>
      <c r="G20" s="9">
        <f t="shared" si="2"/>
        <v>156379</v>
      </c>
      <c r="H20" s="29">
        <f>(E20-B20)/B20</f>
        <v>2.648602365835024</v>
      </c>
      <c r="I20" s="29">
        <f>(F20-C20)/C20</f>
        <v>1.2814692003570973</v>
      </c>
      <c r="J20" s="30">
        <f>(G20-D20)/D20</f>
        <v>2.4145377527402943</v>
      </c>
      <c r="K20" s="8" t="s">
        <v>1</v>
      </c>
      <c r="L20" s="5"/>
    </row>
    <row r="21" spans="1:3" ht="12.75">
      <c r="A21" s="35" t="s">
        <v>9</v>
      </c>
      <c r="B21" s="35"/>
      <c r="C21" s="35"/>
    </row>
    <row r="22" spans="1:12" ht="12.75">
      <c r="A22" s="6"/>
      <c r="B22" s="28"/>
      <c r="C22" s="28"/>
      <c r="D22" s="28"/>
      <c r="E22" s="28"/>
      <c r="F22" s="28"/>
      <c r="G22" s="28"/>
      <c r="J22" s="36" t="s">
        <v>10</v>
      </c>
      <c r="K22" s="36"/>
      <c r="L22" s="36"/>
    </row>
    <row r="23" spans="10:12" ht="12.75">
      <c r="J23" s="2"/>
      <c r="K23" s="2"/>
      <c r="L23" s="32"/>
    </row>
  </sheetData>
  <sheetProtection/>
  <mergeCells count="10">
    <mergeCell ref="A21:C21"/>
    <mergeCell ref="J22:L22"/>
    <mergeCell ref="A1:K1"/>
    <mergeCell ref="A2:K2"/>
    <mergeCell ref="A4:A7"/>
    <mergeCell ref="B4:D5"/>
    <mergeCell ref="E4:G5"/>
    <mergeCell ref="H4:J4"/>
    <mergeCell ref="K4:K7"/>
    <mergeCell ref="H5:J5"/>
  </mergeCells>
  <printOptions/>
  <pageMargins left="0.7086614173228347" right="0.7086614173228347" top="0.7480314960629921" bottom="0.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hana hijjawi</cp:lastModifiedBy>
  <cp:lastPrinted>2021-07-29T06:48:10Z</cp:lastPrinted>
  <dcterms:created xsi:type="dcterms:W3CDTF">2003-07-07T10:02:20Z</dcterms:created>
  <dcterms:modified xsi:type="dcterms:W3CDTF">2023-02-02T09:25:43Z</dcterms:modified>
  <cp:category/>
  <cp:version/>
  <cp:contentType/>
  <cp:contentStatus/>
</cp:coreProperties>
</file>