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431" windowWidth="8010" windowHeight="8850" firstSheet="1" activeTab="1"/>
  </bookViews>
  <sheets>
    <sheet name="Sheet1" sheetId="1" r:id="rId1"/>
    <sheet name="amman citadel 2005-2006" sheetId="2" r:id="rId2"/>
  </sheets>
  <definedNames>
    <definedName name="_xlnm.Print_Area" localSheetId="1">'amman citadel 2005-2006'!$A$1:$O$23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<sst xmlns="http://schemas.openxmlformats.org/spreadsheetml/2006/main" count="97" uniqueCount="56">
  <si>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</si>
  <si>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</si>
  <si>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</si>
  <si>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</si>
  <si>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</si>
  <si>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</si>
  <si>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</si>
  <si>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</si>
  <si>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</si>
  <si>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</si>
  <si>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</si>
  <si>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</si>
  <si>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</si>
  <si>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</si>
  <si>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</si>
  <si>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</si>
  <si>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</si>
  <si>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</si>
  <si>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BAPTSIM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</si>
  <si>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</si>
  <si>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</si>
  <si>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</si>
  <si>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</si>
  <si>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</si>
  <si>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</si>
  <si>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</si>
  <si>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</si>
  <si>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</si>
  <si>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</si>
  <si>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</si>
  <si>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</si>
  <si>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</si>
  <si>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</si>
  <si>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</si>
  <si>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</si>
  <si>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</si>
  <si>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</si>
  <si>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</si>
  <si>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</si>
  <si>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</si>
  <si>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</si>
  <si>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</si>
  <si>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</si>
  <si>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</si>
  <si>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</si>
  <si>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</si>
  <si>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</si>
  <si>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</si>
  <si>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</si>
  <si>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</si>
  <si>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</si>
  <si>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</si>
  <si>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Relative Change 06/05</t>
  </si>
  <si>
    <t xml:space="preserve">    </t>
  </si>
  <si>
    <t xml:space="preserve">جدول 10.5 عدد زوار جبل القلعة - عمان الشهري حسب الجنسية 2005- 2006 </t>
  </si>
  <si>
    <t>Table 5.10  Monthly Number of Visitors to Amman Citadel by Nationality, 2005 -2006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</si>
</sst>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10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3" fontId="5" fillId="5" borderId="4" xfId="0" applyNumberFormat="1" applyFont="1" applyFill="1" applyBorder="1" applyAlignment="1">
      <alignment horizontal="right"/>
    </xf>
    <xf numFmtId="3" fontId="5" fillId="6" borderId="4" xfId="0" applyNumberFormat="1" applyFont="1" applyFill="1" applyBorder="1" applyAlignment="1">
      <alignment horizontal="right"/>
    </xf>
    <xf numFmtId="3" fontId="5" fillId="6" borderId="4" xfId="0" applyNumberFormat="1" applyFont="1" applyFill="1" applyBorder="1" applyAlignment="1">
      <alignment/>
    </xf>
    <xf numFmtId="0" fontId="5" fillId="4" borderId="5" xfId="0" applyFont="1" applyFill="1" applyBorder="1" applyAlignment="1">
      <alignment horizontal="left"/>
    </xf>
    <xf numFmtId="202" fontId="5" fillId="6" borderId="6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/>
    </xf>
    <xf numFmtId="3" fontId="12" fillId="7" borderId="7" xfId="0" applyNumberFormat="1" applyFont="1" applyFill="1" applyBorder="1" applyAlignment="1">
      <alignment horizontal="right"/>
    </xf>
    <xf numFmtId="3" fontId="12" fillId="7" borderId="8" xfId="0" applyNumberFormat="1" applyFont="1" applyFill="1" applyBorder="1" applyAlignment="1">
      <alignment horizontal="right"/>
    </xf>
    <xf numFmtId="0" fontId="5" fillId="7" borderId="0" xfId="0" applyFont="1" applyFill="1" applyAlignment="1">
      <alignment horizontal="center"/>
    </xf>
    <xf numFmtId="3" fontId="12" fillId="7" borderId="9" xfId="0" applyNumberFormat="1" applyFont="1" applyFill="1" applyBorder="1" applyAlignment="1">
      <alignment horizontal="center"/>
    </xf>
    <xf numFmtId="3" fontId="12" fillId="7" borderId="7" xfId="0" applyNumberFormat="1" applyFont="1" applyFill="1" applyBorder="1" applyAlignment="1">
      <alignment horizontal="center"/>
    </xf>
    <xf numFmtId="0" fontId="13" fillId="7" borderId="10" xfId="0" applyFont="1" applyFill="1" applyBorder="1" applyAlignment="1">
      <alignment horizontal="left"/>
    </xf>
    <xf numFmtId="0" fontId="13" fillId="7" borderId="11" xfId="0" applyFont="1" applyFill="1" applyBorder="1" applyAlignment="1">
      <alignment horizontal="left"/>
    </xf>
    <xf numFmtId="0" fontId="14" fillId="7" borderId="10" xfId="0" applyFont="1" applyFill="1" applyBorder="1" applyAlignment="1">
      <alignment/>
    </xf>
    <xf numFmtId="0" fontId="14" fillId="7" borderId="11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3" fontId="12" fillId="7" borderId="13" xfId="0" applyNumberFormat="1" applyFont="1" applyFill="1" applyBorder="1" applyAlignment="1">
      <alignment horizontal="center"/>
    </xf>
    <xf numFmtId="3" fontId="12" fillId="7" borderId="14" xfId="0" applyNumberFormat="1" applyFont="1" applyFill="1" applyBorder="1" applyAlignment="1">
      <alignment horizontal="center"/>
    </xf>
    <xf numFmtId="3" fontId="12" fillId="7" borderId="15" xfId="0" applyNumberFormat="1" applyFont="1" applyFill="1" applyBorder="1" applyAlignment="1">
      <alignment horizontal="center"/>
    </xf>
    <xf numFmtId="3" fontId="12" fillId="7" borderId="16" xfId="0" applyNumberFormat="1" applyFont="1" applyFill="1" applyBorder="1" applyAlignment="1">
      <alignment horizontal="center"/>
    </xf>
    <xf numFmtId="3" fontId="12" fillId="7" borderId="17" xfId="0" applyNumberFormat="1" applyFont="1" applyFill="1" applyBorder="1" applyAlignment="1">
      <alignment horizontal="right"/>
    </xf>
    <xf numFmtId="3" fontId="12" fillId="7" borderId="18" xfId="0" applyNumberFormat="1" applyFont="1" applyFill="1" applyBorder="1" applyAlignment="1">
      <alignment horizontal="right"/>
    </xf>
    <xf numFmtId="3" fontId="12" fillId="7" borderId="19" xfId="0" applyNumberFormat="1" applyFont="1" applyFill="1" applyBorder="1" applyAlignment="1">
      <alignment horizontal="right"/>
    </xf>
    <xf numFmtId="3" fontId="12" fillId="7" borderId="20" xfId="0" applyNumberFormat="1" applyFont="1" applyFill="1" applyBorder="1" applyAlignment="1">
      <alignment horizontal="right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3" fontId="12" fillId="7" borderId="24" xfId="0" applyNumberFormat="1" applyFont="1" applyFill="1" applyBorder="1" applyAlignment="1">
      <alignment horizontal="right"/>
    </xf>
    <xf numFmtId="3" fontId="12" fillId="7" borderId="25" xfId="0" applyNumberFormat="1" applyFont="1" applyFill="1" applyBorder="1" applyAlignment="1">
      <alignment horizontal="right"/>
    </xf>
    <xf numFmtId="3" fontId="12" fillId="7" borderId="26" xfId="0" applyNumberFormat="1" applyFont="1" applyFill="1" applyBorder="1" applyAlignment="1">
      <alignment horizontal="right"/>
    </xf>
    <xf numFmtId="202" fontId="12" fillId="7" borderId="13" xfId="0" applyNumberFormat="1" applyFont="1" applyFill="1" applyBorder="1" applyAlignment="1">
      <alignment horizontal="center"/>
    </xf>
    <xf numFmtId="202" fontId="12" fillId="7" borderId="9" xfId="0" applyNumberFormat="1" applyFont="1" applyFill="1" applyBorder="1" applyAlignment="1">
      <alignment horizontal="center"/>
    </xf>
    <xf numFmtId="202" fontId="12" fillId="7" borderId="14" xfId="0" applyNumberFormat="1" applyFont="1" applyFill="1" applyBorder="1" applyAlignment="1">
      <alignment horizontal="center"/>
    </xf>
    <xf numFmtId="3" fontId="12" fillId="7" borderId="27" xfId="0" applyNumberFormat="1" applyFont="1" applyFill="1" applyBorder="1" applyAlignment="1">
      <alignment horizontal="right"/>
    </xf>
    <xf numFmtId="3" fontId="12" fillId="7" borderId="1" xfId="0" applyNumberFormat="1" applyFont="1" applyFill="1" applyBorder="1" applyAlignment="1">
      <alignment horizontal="right"/>
    </xf>
    <xf numFmtId="3" fontId="12" fillId="7" borderId="28" xfId="0" applyNumberFormat="1" applyFont="1" applyFill="1" applyBorder="1" applyAlignment="1">
      <alignment horizontal="right"/>
    </xf>
    <xf numFmtId="202" fontId="12" fillId="7" borderId="15" xfId="0" applyNumberFormat="1" applyFont="1" applyFill="1" applyBorder="1" applyAlignment="1">
      <alignment horizontal="center"/>
    </xf>
    <xf numFmtId="202" fontId="12" fillId="7" borderId="7" xfId="0" applyNumberFormat="1" applyFont="1" applyFill="1" applyBorder="1" applyAlignment="1">
      <alignment horizontal="center"/>
    </xf>
    <xf numFmtId="202" fontId="12" fillId="7" borderId="16" xfId="0" applyNumberFormat="1" applyFont="1" applyFill="1" applyBorder="1" applyAlignment="1">
      <alignment horizontal="center"/>
    </xf>
    <xf numFmtId="3" fontId="5" fillId="7" borderId="18" xfId="0" applyNumberFormat="1" applyFont="1" applyFill="1" applyBorder="1" applyAlignment="1">
      <alignment horizontal="right"/>
    </xf>
    <xf numFmtId="3" fontId="5" fillId="7" borderId="8" xfId="0" applyNumberFormat="1" applyFont="1" applyFill="1" applyBorder="1" applyAlignment="1">
      <alignment horizontal="right"/>
    </xf>
    <xf numFmtId="3" fontId="5" fillId="7" borderId="20" xfId="0" applyNumberFormat="1" applyFont="1" applyFill="1" applyBorder="1" applyAlignment="1">
      <alignment horizontal="right"/>
    </xf>
    <xf numFmtId="3" fontId="5" fillId="7" borderId="29" xfId="0" applyNumberFormat="1" applyFont="1" applyFill="1" applyBorder="1" applyAlignment="1">
      <alignment horizontal="right"/>
    </xf>
    <xf numFmtId="3" fontId="5" fillId="7" borderId="30" xfId="0" applyNumberFormat="1" applyFont="1" applyFill="1" applyBorder="1" applyAlignment="1">
      <alignment horizontal="right"/>
    </xf>
    <xf numFmtId="3" fontId="5" fillId="7" borderId="31" xfId="0" applyNumberFormat="1" applyFont="1" applyFill="1" applyBorder="1" applyAlignment="1">
      <alignment horizontal="right"/>
    </xf>
    <xf numFmtId="0" fontId="5" fillId="7" borderId="0" xfId="0" applyFont="1" applyFill="1" applyAlignment="1">
      <alignment/>
    </xf>
    <xf numFmtId="0" fontId="5" fillId="7" borderId="0" xfId="0" applyFont="1" applyFill="1" applyBorder="1" applyAlignment="1">
      <alignment horizontal="center"/>
    </xf>
    <xf numFmtId="0" fontId="5" fillId="7" borderId="0" xfId="0" applyFont="1" applyFill="1" applyAlignment="1">
      <alignment horizontal="left"/>
    </xf>
    <xf numFmtId="0" fontId="5" fillId="7" borderId="0" xfId="0" applyFont="1" applyFill="1" applyAlignment="1">
      <alignment/>
    </xf>
    <xf numFmtId="0" fontId="12" fillId="7" borderId="0" xfId="0" applyFont="1" applyFill="1" applyAlignment="1">
      <alignment/>
    </xf>
    <xf numFmtId="0" fontId="11" fillId="2" borderId="32" xfId="0" applyFont="1" applyFill="1" applyBorder="1" applyAlignment="1">
      <alignment/>
    </xf>
    <xf numFmtId="0" fontId="15" fillId="2" borderId="33" xfId="0" applyFont="1" applyFill="1" applyBorder="1" applyAlignment="1">
      <alignment horizontal="center"/>
    </xf>
    <xf numFmtId="0" fontId="15" fillId="2" borderId="34" xfId="0" applyFont="1" applyFill="1" applyBorder="1" applyAlignment="1">
      <alignment horizontal="center"/>
    </xf>
    <xf numFmtId="0" fontId="15" fillId="2" borderId="35" xfId="0" applyFont="1" applyFill="1" applyBorder="1" applyAlignment="1">
      <alignment horizontal="center"/>
    </xf>
    <xf numFmtId="0" fontId="15" fillId="2" borderId="32" xfId="0" applyFont="1" applyFill="1" applyBorder="1" applyAlignment="1">
      <alignment horizontal="center"/>
    </xf>
    <xf numFmtId="0" fontId="15" fillId="2" borderId="36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left"/>
    </xf>
    <xf numFmtId="0" fontId="11" fillId="7" borderId="0" xfId="0" applyFont="1" applyFill="1" applyAlignment="1">
      <alignment vertical="center" textRotation="90"/>
    </xf>
    <xf numFmtId="0" fontId="11" fillId="8" borderId="4" xfId="0" applyFont="1" applyFill="1" applyBorder="1" applyAlignment="1">
      <alignment horizontal="right"/>
    </xf>
    <xf numFmtId="3" fontId="5" fillId="9" borderId="37" xfId="0" applyNumberFormat="1" applyFont="1" applyFill="1" applyBorder="1" applyAlignment="1">
      <alignment horizontal="center"/>
    </xf>
    <xf numFmtId="3" fontId="5" fillId="9" borderId="2" xfId="0" applyNumberFormat="1" applyFont="1" applyFill="1" applyBorder="1" applyAlignment="1">
      <alignment horizontal="center"/>
    </xf>
    <xf numFmtId="3" fontId="5" fillId="9" borderId="3" xfId="0" applyNumberFormat="1" applyFont="1" applyFill="1" applyBorder="1" applyAlignment="1">
      <alignment horizontal="center"/>
    </xf>
    <xf numFmtId="3" fontId="5" fillId="9" borderId="3" xfId="0" applyNumberFormat="1" applyFont="1" applyFill="1" applyBorder="1" applyAlignment="1">
      <alignment horizontal="right"/>
    </xf>
    <xf numFmtId="3" fontId="5" fillId="9" borderId="2" xfId="0" applyNumberFormat="1" applyFont="1" applyFill="1" applyBorder="1" applyAlignment="1">
      <alignment horizontal="right"/>
    </xf>
    <xf numFmtId="3" fontId="5" fillId="9" borderId="38" xfId="0" applyNumberFormat="1" applyFont="1" applyFill="1" applyBorder="1" applyAlignment="1">
      <alignment horizontal="right"/>
    </xf>
    <xf numFmtId="202" fontId="5" fillId="10" borderId="39" xfId="0" applyNumberFormat="1" applyFont="1" applyFill="1" applyBorder="1" applyAlignment="1">
      <alignment horizontal="center"/>
    </xf>
    <xf numFmtId="202" fontId="5" fillId="10" borderId="2" xfId="0" applyNumberFormat="1" applyFont="1" applyFill="1" applyBorder="1" applyAlignment="1">
      <alignment horizontal="center"/>
    </xf>
    <xf numFmtId="202" fontId="5" fillId="10" borderId="40" xfId="0" applyNumberFormat="1" applyFont="1" applyFill="1" applyBorder="1" applyAlignment="1">
      <alignment horizontal="center"/>
    </xf>
    <xf numFmtId="0" fontId="15" fillId="8" borderId="4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 quotePrefix="1">
      <alignment horizontal="center"/>
    </xf>
    <xf numFmtId="0" fontId="5" fillId="2" borderId="41" xfId="0" applyFont="1" applyFill="1" applyBorder="1" applyAlignment="1" quotePrefix="1">
      <alignment horizontal="center"/>
    </xf>
    <xf numFmtId="0" fontId="5" fillId="2" borderId="27" xfId="0" applyFont="1" applyFill="1" applyBorder="1" applyAlignment="1" quotePrefix="1">
      <alignment horizontal="center"/>
    </xf>
    <xf numFmtId="0" fontId="12" fillId="7" borderId="0" xfId="0" applyFont="1" applyFill="1" applyAlignment="1">
      <alignment horizontal="right"/>
    </xf>
    <xf numFmtId="0" fontId="12" fillId="7" borderId="0" xfId="0" applyFont="1" applyFill="1" applyAlignment="1">
      <alignment horizontal="left"/>
    </xf>
    <xf numFmtId="0" fontId="11" fillId="7" borderId="0" xfId="0" applyFont="1" applyFill="1" applyAlignment="1">
      <alignment horizontal="center"/>
    </xf>
    <xf numFmtId="0" fontId="11" fillId="2" borderId="42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43" xfId="0" applyFont="1" applyFill="1" applyBorder="1" applyAlignment="1">
      <alignment horizontal="center"/>
    </xf>
    <xf numFmtId="0" fontId="11" fillId="2" borderId="44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45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86" t="s">
        <v>19</v>
      </c>
      <c r="C1" s="87"/>
      <c r="D1" s="88"/>
      <c r="E1" s="89" t="s">
        <v>1</v>
      </c>
      <c r="F1" s="90"/>
      <c r="G1" s="91"/>
      <c r="H1" s="86" t="s">
        <v>2</v>
      </c>
      <c r="I1" s="87"/>
      <c r="J1" s="88"/>
      <c r="K1" s="86" t="s">
        <v>3</v>
      </c>
      <c r="L1" s="87"/>
      <c r="M1" s="88"/>
      <c r="N1" s="86" t="s">
        <v>4</v>
      </c>
      <c r="O1" s="87"/>
      <c r="P1" s="88"/>
      <c r="Q1" s="86" t="s">
        <v>5</v>
      </c>
      <c r="R1" s="87"/>
      <c r="S1" s="88"/>
      <c r="T1" s="86" t="s">
        <v>6</v>
      </c>
      <c r="U1" s="87"/>
      <c r="V1" s="88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20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21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22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2"/>
  <sheetViews>
    <sheetView rightToLeft="1" tabSelected="1" workbookViewId="0" topLeftCell="A10">
      <selection activeCell="F11" sqref="F11"/>
    </sheetView>
  </sheetViews>
  <sheetFormatPr defaultColWidth="9.140625" defaultRowHeight="12.75"/>
  <cols>
    <col min="1" max="1" width="3.00390625" style="64" customWidth="1"/>
    <col min="2" max="2" width="11.28125" style="63" customWidth="1"/>
    <col min="3" max="8" width="12.8515625" style="63" customWidth="1"/>
    <col min="9" max="9" width="0" style="64" hidden="1" customWidth="1"/>
    <col min="10" max="10" width="8.7109375" style="64" hidden="1" customWidth="1"/>
    <col min="11" max="11" width="9.00390625" style="64" hidden="1" customWidth="1"/>
    <col min="12" max="12" width="10.28125" style="63" customWidth="1"/>
    <col min="13" max="13" width="11.28125" style="63" customWidth="1"/>
    <col min="14" max="14" width="11.140625" style="63" customWidth="1"/>
    <col min="15" max="15" width="19.8515625" style="72" customWidth="1"/>
    <col min="16" max="16" width="9.140625" style="64" customWidth="1"/>
    <col min="17" max="17" width="9.140625" style="65" customWidth="1"/>
    <col min="18" max="16384" width="9.140625" style="64" customWidth="1"/>
  </cols>
  <sheetData>
    <row r="1" spans="1:15" s="61" customFormat="1" ht="26.25" customHeight="1">
      <c r="A1" s="74"/>
      <c r="B1" s="94" t="s">
        <v>54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s="61" customFormat="1" ht="18.75" customHeight="1">
      <c r="A2" s="74"/>
      <c r="B2" s="94" t="s">
        <v>55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s="61" customFormat="1" ht="18.75" customHeight="1" thickBot="1">
      <c r="A3" s="74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29" s="62" customFormat="1" ht="19.5" customHeight="1">
      <c r="A4" s="74"/>
      <c r="B4" s="101" t="s">
        <v>23</v>
      </c>
      <c r="C4" s="95">
        <v>2005</v>
      </c>
      <c r="D4" s="96"/>
      <c r="E4" s="97"/>
      <c r="F4" s="95">
        <v>2006</v>
      </c>
      <c r="G4" s="96"/>
      <c r="H4" s="97"/>
      <c r="I4" s="104"/>
      <c r="J4" s="96"/>
      <c r="K4" s="105"/>
      <c r="L4" s="109" t="s">
        <v>51</v>
      </c>
      <c r="M4" s="110"/>
      <c r="N4" s="111"/>
      <c r="O4" s="101" t="s">
        <v>28</v>
      </c>
      <c r="V4" s="66"/>
      <c r="AC4" s="64"/>
    </row>
    <row r="5" spans="1:15" s="63" customFormat="1" ht="15" customHeight="1">
      <c r="A5" s="74"/>
      <c r="B5" s="102"/>
      <c r="C5" s="98"/>
      <c r="D5" s="99"/>
      <c r="E5" s="100"/>
      <c r="F5" s="98"/>
      <c r="G5" s="99"/>
      <c r="H5" s="100"/>
      <c r="I5" s="106" t="s">
        <v>18</v>
      </c>
      <c r="J5" s="107"/>
      <c r="K5" s="108"/>
      <c r="L5" s="112" t="s">
        <v>52</v>
      </c>
      <c r="M5" s="113"/>
      <c r="N5" s="114"/>
      <c r="O5" s="102"/>
    </row>
    <row r="6" spans="1:15" s="63" customFormat="1" ht="15" customHeight="1">
      <c r="A6" s="74"/>
      <c r="B6" s="102"/>
      <c r="C6" s="67" t="s">
        <v>46</v>
      </c>
      <c r="D6" s="68" t="s">
        <v>47</v>
      </c>
      <c r="E6" s="69" t="s">
        <v>48</v>
      </c>
      <c r="F6" s="67" t="s">
        <v>46</v>
      </c>
      <c r="G6" s="68" t="s">
        <v>47</v>
      </c>
      <c r="H6" s="69" t="s">
        <v>48</v>
      </c>
      <c r="I6" s="70"/>
      <c r="J6" s="68"/>
      <c r="K6" s="71"/>
      <c r="L6" s="67" t="s">
        <v>46</v>
      </c>
      <c r="M6" s="68" t="s">
        <v>47</v>
      </c>
      <c r="N6" s="69" t="s">
        <v>48</v>
      </c>
      <c r="O6" s="102"/>
    </row>
    <row r="7" spans="1:17" ht="19.5" customHeight="1" thickBot="1">
      <c r="A7" s="74"/>
      <c r="B7" s="103"/>
      <c r="C7" s="29" t="s">
        <v>44</v>
      </c>
      <c r="D7" s="30" t="s">
        <v>45</v>
      </c>
      <c r="E7" s="31" t="s">
        <v>27</v>
      </c>
      <c r="F7" s="29" t="s">
        <v>44</v>
      </c>
      <c r="G7" s="30" t="s">
        <v>45</v>
      </c>
      <c r="H7" s="31" t="s">
        <v>27</v>
      </c>
      <c r="I7" s="40" t="s">
        <v>8</v>
      </c>
      <c r="J7" s="41" t="s">
        <v>9</v>
      </c>
      <c r="K7" s="42" t="s">
        <v>10</v>
      </c>
      <c r="L7" s="29" t="s">
        <v>44</v>
      </c>
      <c r="M7" s="30" t="s">
        <v>45</v>
      </c>
      <c r="N7" s="31" t="s">
        <v>27</v>
      </c>
      <c r="O7" s="103"/>
      <c r="Q7" s="64"/>
    </row>
    <row r="8" spans="1:17" ht="24.75" customHeight="1">
      <c r="A8" s="74"/>
      <c r="B8" s="27" t="s">
        <v>24</v>
      </c>
      <c r="C8" s="32">
        <v>4742</v>
      </c>
      <c r="D8" s="23">
        <v>999</v>
      </c>
      <c r="E8" s="33">
        <f>SUM(C8:D8)</f>
        <v>5741</v>
      </c>
      <c r="F8" s="32">
        <v>4988</v>
      </c>
      <c r="G8" s="23">
        <v>959</v>
      </c>
      <c r="H8" s="33">
        <f>SUM(F8:G8)</f>
        <v>5947</v>
      </c>
      <c r="I8" s="43">
        <v>1143</v>
      </c>
      <c r="J8" s="44">
        <v>1261</v>
      </c>
      <c r="K8" s="45">
        <f>SUM(I8:J8)</f>
        <v>2404</v>
      </c>
      <c r="L8" s="46">
        <f aca="true" t="shared" si="0" ref="L8:N11">(F8-C8)/C8</f>
        <v>0.0518768452129903</v>
      </c>
      <c r="M8" s="47">
        <f t="shared" si="0"/>
        <v>-0.04004004004004004</v>
      </c>
      <c r="N8" s="48">
        <f t="shared" si="0"/>
        <v>0.03588225047901063</v>
      </c>
      <c r="O8" s="25" t="s">
        <v>11</v>
      </c>
      <c r="Q8" s="64"/>
    </row>
    <row r="9" spans="1:17" ht="24.75" customHeight="1">
      <c r="A9" s="74"/>
      <c r="B9" s="28" t="s">
        <v>25</v>
      </c>
      <c r="C9" s="34">
        <v>7204</v>
      </c>
      <c r="D9" s="24">
        <v>947</v>
      </c>
      <c r="E9" s="35">
        <f>SUM(C9:D9)</f>
        <v>8151</v>
      </c>
      <c r="F9" s="34">
        <v>5656</v>
      </c>
      <c r="G9" s="24">
        <v>811</v>
      </c>
      <c r="H9" s="35">
        <f>SUM(F9:G9)</f>
        <v>6467</v>
      </c>
      <c r="I9" s="49">
        <v>83</v>
      </c>
      <c r="J9" s="50">
        <v>0</v>
      </c>
      <c r="K9" s="51">
        <f>SUM(I9:J9)</f>
        <v>83</v>
      </c>
      <c r="L9" s="52">
        <f t="shared" si="0"/>
        <v>-0.21488062187673515</v>
      </c>
      <c r="M9" s="53">
        <f t="shared" si="0"/>
        <v>-0.14361140443505807</v>
      </c>
      <c r="N9" s="54">
        <f t="shared" si="0"/>
        <v>-0.2066004171267329</v>
      </c>
      <c r="O9" s="26" t="s">
        <v>12</v>
      </c>
      <c r="Q9" s="64"/>
    </row>
    <row r="10" spans="1:17" ht="24.75" customHeight="1">
      <c r="A10" s="74"/>
      <c r="B10" s="28" t="s">
        <v>26</v>
      </c>
      <c r="C10" s="34">
        <v>13939</v>
      </c>
      <c r="D10" s="24">
        <v>1223</v>
      </c>
      <c r="E10" s="35">
        <f>SUM(C10:D10)</f>
        <v>15162</v>
      </c>
      <c r="F10" s="34">
        <v>9692</v>
      </c>
      <c r="G10" s="24">
        <v>1089</v>
      </c>
      <c r="H10" s="35">
        <f>SUM(F10:G10)</f>
        <v>10781</v>
      </c>
      <c r="I10" s="49">
        <v>413</v>
      </c>
      <c r="J10" s="50">
        <v>557</v>
      </c>
      <c r="K10" s="51">
        <f>SUM(I10:J10)</f>
        <v>970</v>
      </c>
      <c r="L10" s="52">
        <f t="shared" si="0"/>
        <v>-0.30468469761101946</v>
      </c>
      <c r="M10" s="53">
        <f t="shared" si="0"/>
        <v>-0.10956663941128372</v>
      </c>
      <c r="N10" s="54">
        <f t="shared" si="0"/>
        <v>-0.288946049333861</v>
      </c>
      <c r="O10" s="26" t="s">
        <v>13</v>
      </c>
      <c r="Q10" s="64"/>
    </row>
    <row r="11" spans="1:17" ht="24.75" customHeight="1">
      <c r="A11" s="74">
        <v>32</v>
      </c>
      <c r="B11" s="28" t="s">
        <v>29</v>
      </c>
      <c r="C11" s="34">
        <v>13768</v>
      </c>
      <c r="D11" s="24">
        <v>1541</v>
      </c>
      <c r="E11" s="35">
        <f>SUM(C11:D11)</f>
        <v>15309</v>
      </c>
      <c r="F11" s="34">
        <v>14131</v>
      </c>
      <c r="G11" s="24">
        <v>1689</v>
      </c>
      <c r="H11" s="35">
        <f>SUM(F11:G11)</f>
        <v>15820</v>
      </c>
      <c r="I11" s="49"/>
      <c r="J11" s="50"/>
      <c r="K11" s="51">
        <f>SUM(I11:J11)</f>
        <v>0</v>
      </c>
      <c r="L11" s="52">
        <f t="shared" si="0"/>
        <v>0.02636548518303312</v>
      </c>
      <c r="M11" s="53">
        <f t="shared" si="0"/>
        <v>0.09604153147306943</v>
      </c>
      <c r="N11" s="54">
        <f t="shared" si="0"/>
        <v>0.03337905807041609</v>
      </c>
      <c r="O11" s="26" t="s">
        <v>14</v>
      </c>
      <c r="Q11" s="64"/>
    </row>
    <row r="12" spans="1:17" ht="24.75" customHeight="1">
      <c r="A12" s="74"/>
      <c r="B12" s="28" t="s">
        <v>31</v>
      </c>
      <c r="C12" s="34">
        <v>11604</v>
      </c>
      <c r="D12" s="24">
        <v>1160</v>
      </c>
      <c r="E12" s="35">
        <f aca="true" t="shared" si="1" ref="E12:E19">SUM(C12:D12)</f>
        <v>12764</v>
      </c>
      <c r="F12" s="34">
        <v>9890</v>
      </c>
      <c r="G12" s="24">
        <v>963</v>
      </c>
      <c r="H12" s="35">
        <f aca="true" t="shared" si="2" ref="H12:H19">SUM(F12:G12)</f>
        <v>10853</v>
      </c>
      <c r="I12" s="37"/>
      <c r="J12" s="21"/>
      <c r="K12" s="39"/>
      <c r="L12" s="52">
        <f aca="true" t="shared" si="3" ref="L12:L19">(F12-C12)/C12</f>
        <v>-0.14770768700448123</v>
      </c>
      <c r="M12" s="53">
        <f aca="true" t="shared" si="4" ref="M12:M19">(G12-D12)/D12</f>
        <v>-0.16982758620689656</v>
      </c>
      <c r="N12" s="54">
        <f aca="true" t="shared" si="5" ref="N12:N19">(H12-E12)/E12</f>
        <v>-0.14971795675336885</v>
      </c>
      <c r="O12" s="26" t="s">
        <v>15</v>
      </c>
      <c r="Q12" s="64"/>
    </row>
    <row r="13" spans="1:17" ht="24.75" customHeight="1">
      <c r="A13" s="74"/>
      <c r="B13" s="28" t="s">
        <v>32</v>
      </c>
      <c r="C13" s="34">
        <v>6407</v>
      </c>
      <c r="D13" s="24">
        <v>921</v>
      </c>
      <c r="E13" s="35">
        <f t="shared" si="1"/>
        <v>7328</v>
      </c>
      <c r="F13" s="34">
        <v>5289</v>
      </c>
      <c r="G13" s="24">
        <v>749</v>
      </c>
      <c r="H13" s="35">
        <f t="shared" si="2"/>
        <v>6038</v>
      </c>
      <c r="I13" s="37"/>
      <c r="J13" s="21"/>
      <c r="K13" s="39"/>
      <c r="L13" s="52">
        <f t="shared" si="3"/>
        <v>-0.174496644295302</v>
      </c>
      <c r="M13" s="53">
        <f t="shared" si="4"/>
        <v>-0.18675352877307275</v>
      </c>
      <c r="N13" s="54">
        <f t="shared" si="5"/>
        <v>-0.17603711790393012</v>
      </c>
      <c r="O13" s="26" t="s">
        <v>16</v>
      </c>
      <c r="Q13" s="64"/>
    </row>
    <row r="14" spans="1:17" ht="24.75" customHeight="1">
      <c r="A14" s="74"/>
      <c r="B14" s="28" t="s">
        <v>33</v>
      </c>
      <c r="C14" s="34">
        <v>6134</v>
      </c>
      <c r="D14" s="24">
        <v>969</v>
      </c>
      <c r="E14" s="35">
        <f t="shared" si="1"/>
        <v>7103</v>
      </c>
      <c r="F14" s="34">
        <v>4469</v>
      </c>
      <c r="G14" s="24">
        <v>1009</v>
      </c>
      <c r="H14" s="35">
        <f t="shared" si="2"/>
        <v>5478</v>
      </c>
      <c r="I14" s="37"/>
      <c r="J14" s="21"/>
      <c r="K14" s="39"/>
      <c r="L14" s="52">
        <f t="shared" si="3"/>
        <v>-0.2714378871861754</v>
      </c>
      <c r="M14" s="53">
        <f t="shared" si="4"/>
        <v>0.0412796697626419</v>
      </c>
      <c r="N14" s="54">
        <f t="shared" si="5"/>
        <v>-0.22877657327889625</v>
      </c>
      <c r="O14" s="26" t="s">
        <v>17</v>
      </c>
      <c r="Q14" s="64"/>
    </row>
    <row r="15" spans="1:17" ht="24.75" customHeight="1">
      <c r="A15" s="74"/>
      <c r="B15" s="28" t="s">
        <v>34</v>
      </c>
      <c r="C15" s="34">
        <v>8381</v>
      </c>
      <c r="D15" s="24">
        <v>914</v>
      </c>
      <c r="E15" s="35">
        <f t="shared" si="1"/>
        <v>9295</v>
      </c>
      <c r="F15" s="34">
        <v>4610</v>
      </c>
      <c r="G15" s="24">
        <v>1004</v>
      </c>
      <c r="H15" s="35">
        <f t="shared" si="2"/>
        <v>5614</v>
      </c>
      <c r="I15" s="37"/>
      <c r="J15" s="21"/>
      <c r="K15" s="39"/>
      <c r="L15" s="52">
        <f t="shared" si="3"/>
        <v>-0.449946307123255</v>
      </c>
      <c r="M15" s="53">
        <f t="shared" si="4"/>
        <v>0.09846827133479212</v>
      </c>
      <c r="N15" s="54">
        <f t="shared" si="5"/>
        <v>-0.3960193652501345</v>
      </c>
      <c r="O15" s="26" t="s">
        <v>39</v>
      </c>
      <c r="Q15" s="64"/>
    </row>
    <row r="16" spans="1:17" ht="24.75" customHeight="1">
      <c r="A16" s="74"/>
      <c r="B16" s="28" t="s">
        <v>35</v>
      </c>
      <c r="C16" s="34">
        <v>10474</v>
      </c>
      <c r="D16" s="24">
        <v>969</v>
      </c>
      <c r="E16" s="35">
        <f t="shared" si="1"/>
        <v>11443</v>
      </c>
      <c r="F16" s="34">
        <v>4969</v>
      </c>
      <c r="G16" s="24">
        <v>509</v>
      </c>
      <c r="H16" s="35">
        <f t="shared" si="2"/>
        <v>5478</v>
      </c>
      <c r="I16" s="36"/>
      <c r="J16" s="20"/>
      <c r="K16" s="38"/>
      <c r="L16" s="52">
        <f t="shared" si="3"/>
        <v>-0.5255871682260836</v>
      </c>
      <c r="M16" s="53">
        <f t="shared" si="4"/>
        <v>-0.47471620227038186</v>
      </c>
      <c r="N16" s="54">
        <f t="shared" si="5"/>
        <v>-0.5212793847767194</v>
      </c>
      <c r="O16" s="26" t="s">
        <v>40</v>
      </c>
      <c r="Q16" s="64"/>
    </row>
    <row r="17" spans="1:17" ht="21.75" customHeight="1">
      <c r="A17" s="74"/>
      <c r="B17" s="28" t="s">
        <v>36</v>
      </c>
      <c r="C17" s="34">
        <v>14480</v>
      </c>
      <c r="D17" s="24">
        <v>490</v>
      </c>
      <c r="E17" s="35">
        <f t="shared" si="1"/>
        <v>14970</v>
      </c>
      <c r="F17" s="34">
        <v>7887</v>
      </c>
      <c r="G17" s="24">
        <v>618</v>
      </c>
      <c r="H17" s="35">
        <f t="shared" si="2"/>
        <v>8505</v>
      </c>
      <c r="I17" s="37"/>
      <c r="J17" s="21"/>
      <c r="K17" s="39"/>
      <c r="L17" s="52">
        <f t="shared" si="3"/>
        <v>-0.45531767955801106</v>
      </c>
      <c r="M17" s="53">
        <f t="shared" si="4"/>
        <v>0.2612244897959184</v>
      </c>
      <c r="N17" s="54">
        <f t="shared" si="5"/>
        <v>-0.4318637274549098</v>
      </c>
      <c r="O17" s="26" t="s">
        <v>41</v>
      </c>
      <c r="Q17" s="64"/>
    </row>
    <row r="18" spans="1:17" ht="21.75" customHeight="1">
      <c r="A18" s="74"/>
      <c r="B18" s="28" t="s">
        <v>37</v>
      </c>
      <c r="C18" s="34">
        <v>10179</v>
      </c>
      <c r="D18" s="24">
        <v>862</v>
      </c>
      <c r="E18" s="35">
        <f t="shared" si="1"/>
        <v>11041</v>
      </c>
      <c r="F18" s="34">
        <v>6184</v>
      </c>
      <c r="G18" s="24">
        <v>929</v>
      </c>
      <c r="H18" s="35">
        <f t="shared" si="2"/>
        <v>7113</v>
      </c>
      <c r="I18" s="55"/>
      <c r="J18" s="56"/>
      <c r="K18" s="57"/>
      <c r="L18" s="52">
        <f t="shared" si="3"/>
        <v>-0.3924747028195304</v>
      </c>
      <c r="M18" s="53">
        <f t="shared" si="4"/>
        <v>0.0777262180974478</v>
      </c>
      <c r="N18" s="54">
        <f t="shared" si="5"/>
        <v>-0.355764876369894</v>
      </c>
      <c r="O18" s="26" t="s">
        <v>42</v>
      </c>
      <c r="Q18" s="64"/>
    </row>
    <row r="19" spans="1:17" ht="21.75" customHeight="1" thickBot="1">
      <c r="A19" s="74"/>
      <c r="B19" s="28" t="s">
        <v>38</v>
      </c>
      <c r="C19" s="34">
        <v>5606</v>
      </c>
      <c r="D19" s="24">
        <v>836</v>
      </c>
      <c r="E19" s="35">
        <f t="shared" si="1"/>
        <v>6442</v>
      </c>
      <c r="F19" s="34">
        <v>4861</v>
      </c>
      <c r="G19" s="24">
        <v>881</v>
      </c>
      <c r="H19" s="35">
        <f t="shared" si="2"/>
        <v>5742</v>
      </c>
      <c r="I19" s="58"/>
      <c r="J19" s="59"/>
      <c r="K19" s="60"/>
      <c r="L19" s="52">
        <f t="shared" si="3"/>
        <v>-0.13289332857652514</v>
      </c>
      <c r="M19" s="53">
        <f t="shared" si="4"/>
        <v>0.05382775119617225</v>
      </c>
      <c r="N19" s="54">
        <f t="shared" si="5"/>
        <v>-0.10866190624029805</v>
      </c>
      <c r="O19" s="26" t="s">
        <v>43</v>
      </c>
      <c r="Q19" s="64"/>
    </row>
    <row r="20" spans="1:17" ht="24" customHeight="1" thickBot="1">
      <c r="A20" s="74"/>
      <c r="B20" s="75" t="s">
        <v>30</v>
      </c>
      <c r="C20" s="76">
        <f aca="true" t="shared" si="6" ref="C20:H20">SUM(C8:C19)</f>
        <v>112918</v>
      </c>
      <c r="D20" s="77">
        <f t="shared" si="6"/>
        <v>11831</v>
      </c>
      <c r="E20" s="78">
        <f t="shared" si="6"/>
        <v>124749</v>
      </c>
      <c r="F20" s="76">
        <f t="shared" si="6"/>
        <v>82626</v>
      </c>
      <c r="G20" s="77">
        <f t="shared" si="6"/>
        <v>11210</v>
      </c>
      <c r="H20" s="78">
        <f t="shared" si="6"/>
        <v>93836</v>
      </c>
      <c r="I20" s="79">
        <f>SUM(I8:I11)</f>
        <v>1639</v>
      </c>
      <c r="J20" s="80">
        <f>SUM(J8:J11)</f>
        <v>1818</v>
      </c>
      <c r="K20" s="81">
        <f>SUM(K8:K11)</f>
        <v>3457</v>
      </c>
      <c r="L20" s="82">
        <f>(F20-C20)/C20</f>
        <v>-0.2682654669760357</v>
      </c>
      <c r="M20" s="83">
        <f>(G20-D20)/D20</f>
        <v>-0.0524892232271152</v>
      </c>
      <c r="N20" s="84">
        <f>(H20-E20)/E20</f>
        <v>-0.24780158558385237</v>
      </c>
      <c r="O20" s="85" t="s">
        <v>27</v>
      </c>
      <c r="Q20" s="64"/>
    </row>
    <row r="21" spans="1:15" ht="12.75" customHeight="1">
      <c r="A21" s="74"/>
      <c r="B21" s="92" t="s">
        <v>49</v>
      </c>
      <c r="C21" s="92"/>
      <c r="D21" s="92"/>
      <c r="M21" s="93" t="s">
        <v>50</v>
      </c>
      <c r="N21" s="93"/>
      <c r="O21" s="93"/>
    </row>
    <row r="22" spans="1:15" ht="12.75">
      <c r="A22" s="74"/>
      <c r="O22" s="62"/>
    </row>
    <row r="23" spans="1:15" ht="12.75">
      <c r="A23" s="74"/>
      <c r="O23" s="62"/>
    </row>
    <row r="24" spans="1:15" ht="12.75">
      <c r="A24" s="74"/>
      <c r="O24" s="62"/>
    </row>
    <row r="25" spans="1:15" ht="12.75">
      <c r="A25" s="74"/>
      <c r="G25" s="63" t="s">
        <v>53</v>
      </c>
      <c r="O25" s="62"/>
    </row>
    <row r="26" spans="1:15" ht="12.75">
      <c r="A26" s="74"/>
      <c r="O26" s="62"/>
    </row>
    <row r="27" spans="1:15" ht="12.75">
      <c r="A27" s="74"/>
      <c r="O27" s="62"/>
    </row>
    <row r="28" spans="1:15" ht="12.75">
      <c r="A28" s="74"/>
      <c r="O28" s="62"/>
    </row>
    <row r="29" spans="1:15" ht="12.75">
      <c r="A29" s="74"/>
      <c r="O29" s="62"/>
    </row>
    <row r="30" spans="1:15" ht="12.75">
      <c r="A30" s="74"/>
      <c r="O30" s="62"/>
    </row>
    <row r="31" spans="1:15" ht="12.75">
      <c r="A31" s="74"/>
      <c r="N31" s="73"/>
      <c r="O31" s="62"/>
    </row>
    <row r="32" spans="1:15" ht="12.75">
      <c r="A32" s="74"/>
      <c r="N32" s="73"/>
      <c r="O32" s="62"/>
    </row>
    <row r="33" spans="1:15" ht="12.75">
      <c r="A33" s="74"/>
      <c r="N33" s="73"/>
      <c r="O33" s="62"/>
    </row>
    <row r="34" spans="14:15" ht="12.75">
      <c r="N34" s="73"/>
      <c r="O34" s="62"/>
    </row>
    <row r="35" spans="14:15" ht="12.75">
      <c r="N35" s="73"/>
      <c r="O35" s="62"/>
    </row>
    <row r="36" spans="14:15" ht="12.75">
      <c r="N36" s="73"/>
      <c r="O36" s="62"/>
    </row>
    <row r="37" spans="14:15" ht="12.75">
      <c r="N37" s="73"/>
      <c r="O37" s="62"/>
    </row>
    <row r="38" spans="14:15" ht="12.75">
      <c r="N38" s="73"/>
      <c r="O38" s="62"/>
    </row>
    <row r="39" spans="14:15" ht="12.75">
      <c r="N39" s="73"/>
      <c r="O39" s="62"/>
    </row>
    <row r="40" spans="14:15" ht="12.75">
      <c r="N40" s="73"/>
      <c r="O40" s="62"/>
    </row>
    <row r="41" spans="14:15" ht="12.75">
      <c r="N41" s="73"/>
      <c r="O41" s="62"/>
    </row>
    <row r="42" spans="14:15" ht="12.75">
      <c r="N42" s="73"/>
      <c r="O42" s="62"/>
    </row>
    <row r="43" spans="14:15" ht="12.75">
      <c r="N43" s="73"/>
      <c r="O43" s="62"/>
    </row>
    <row r="44" spans="14:15" ht="12.75">
      <c r="N44" s="73"/>
      <c r="O44" s="62"/>
    </row>
    <row r="45" spans="14:15" ht="12.75">
      <c r="N45" s="73"/>
      <c r="O45" s="62"/>
    </row>
    <row r="46" spans="14:15" ht="12.75">
      <c r="N46" s="73"/>
      <c r="O46" s="62"/>
    </row>
    <row r="47" spans="14:15" ht="12.75">
      <c r="N47" s="73"/>
      <c r="O47" s="62"/>
    </row>
    <row r="48" spans="14:15" ht="12.75">
      <c r="N48" s="73"/>
      <c r="O48" s="62"/>
    </row>
    <row r="49" spans="14:15" ht="12.75">
      <c r="N49" s="73"/>
      <c r="O49" s="62"/>
    </row>
    <row r="50" spans="14:15" ht="12.75">
      <c r="N50" s="73"/>
      <c r="O50" s="62"/>
    </row>
    <row r="51" spans="14:15" ht="12.75">
      <c r="N51" s="73"/>
      <c r="O51" s="62"/>
    </row>
    <row r="52" spans="14:15" ht="12.75">
      <c r="N52" s="73"/>
      <c r="O52" s="62"/>
    </row>
    <row r="53" spans="14:15" ht="12.75">
      <c r="N53" s="73"/>
      <c r="O53" s="62"/>
    </row>
    <row r="54" spans="14:15" ht="12.75">
      <c r="N54" s="73"/>
      <c r="O54" s="62"/>
    </row>
    <row r="55" spans="14:15" ht="12.75">
      <c r="N55" s="73"/>
      <c r="O55" s="62"/>
    </row>
    <row r="56" spans="14:15" ht="12.75">
      <c r="N56" s="73"/>
      <c r="O56" s="62"/>
    </row>
    <row r="57" spans="14:15" ht="12.75">
      <c r="N57" s="73"/>
      <c r="O57" s="62"/>
    </row>
    <row r="58" spans="14:15" ht="12.75">
      <c r="N58" s="73"/>
      <c r="O58" s="62"/>
    </row>
    <row r="59" spans="14:15" ht="12.75">
      <c r="N59" s="73"/>
      <c r="O59" s="62"/>
    </row>
    <row r="60" spans="14:15" ht="12.75">
      <c r="N60" s="73"/>
      <c r="O60" s="62"/>
    </row>
    <row r="61" spans="14:15" ht="12.75">
      <c r="N61" s="73"/>
      <c r="O61" s="62"/>
    </row>
    <row r="62" spans="14:15" ht="12.75">
      <c r="N62" s="73"/>
      <c r="O62" s="62"/>
    </row>
    <row r="63" spans="14:15" ht="12.75">
      <c r="N63" s="73"/>
      <c r="O63" s="62"/>
    </row>
    <row r="64" spans="14:15" ht="12.75">
      <c r="N64" s="73"/>
      <c r="O64" s="62"/>
    </row>
    <row r="65" spans="14:15" ht="12.75">
      <c r="N65" s="73"/>
      <c r="O65" s="62"/>
    </row>
    <row r="66" spans="14:15" ht="12.75">
      <c r="N66" s="73"/>
      <c r="O66" s="62"/>
    </row>
    <row r="67" spans="14:15" ht="12.75">
      <c r="N67" s="73"/>
      <c r="O67" s="62"/>
    </row>
    <row r="68" spans="14:15" ht="12.75">
      <c r="N68" s="73"/>
      <c r="O68" s="62"/>
    </row>
    <row r="69" spans="14:15" ht="12.75">
      <c r="N69" s="73"/>
      <c r="O69" s="62"/>
    </row>
    <row r="70" spans="14:15" ht="12.75">
      <c r="N70" s="73"/>
      <c r="O70" s="62"/>
    </row>
    <row r="71" spans="14:15" ht="12.75">
      <c r="N71" s="73"/>
      <c r="O71" s="62"/>
    </row>
    <row r="72" spans="14:15" ht="12.75">
      <c r="N72" s="73"/>
      <c r="O72" s="62"/>
    </row>
    <row r="73" spans="14:15" ht="12.75">
      <c r="N73" s="73"/>
      <c r="O73" s="62"/>
    </row>
    <row r="74" spans="14:15" ht="12.75">
      <c r="N74" s="73"/>
      <c r="O74" s="62"/>
    </row>
    <row r="75" spans="14:15" ht="12.75">
      <c r="N75" s="73"/>
      <c r="O75" s="62"/>
    </row>
    <row r="76" spans="14:15" ht="12.75">
      <c r="N76" s="73"/>
      <c r="O76" s="62"/>
    </row>
    <row r="77" spans="14:15" ht="12.75">
      <c r="N77" s="73"/>
      <c r="O77" s="62"/>
    </row>
    <row r="78" spans="14:15" ht="12.75">
      <c r="N78" s="73"/>
      <c r="O78" s="62"/>
    </row>
    <row r="79" spans="14:15" ht="12.75">
      <c r="N79" s="73"/>
      <c r="O79" s="62"/>
    </row>
    <row r="80" spans="14:15" ht="12.75">
      <c r="N80" s="73"/>
      <c r="O80" s="62"/>
    </row>
    <row r="81" spans="14:15" ht="12.75">
      <c r="N81" s="73"/>
      <c r="O81" s="62"/>
    </row>
    <row r="82" spans="14:15" ht="12.75">
      <c r="N82" s="73"/>
      <c r="O82" s="62"/>
    </row>
    <row r="83" spans="14:15" ht="12.75">
      <c r="N83" s="73"/>
      <c r="O83" s="62"/>
    </row>
    <row r="84" spans="14:15" ht="12.75">
      <c r="N84" s="73"/>
      <c r="O84" s="62"/>
    </row>
    <row r="85" spans="14:15" ht="12.75">
      <c r="N85" s="73"/>
      <c r="O85" s="62"/>
    </row>
    <row r="86" spans="14:15" ht="12.75">
      <c r="N86" s="73"/>
      <c r="O86" s="62"/>
    </row>
    <row r="87" spans="14:15" ht="12.75">
      <c r="N87" s="73"/>
      <c r="O87" s="62"/>
    </row>
    <row r="88" spans="14:15" ht="12.75">
      <c r="N88" s="73"/>
      <c r="O88" s="62"/>
    </row>
    <row r="89" spans="14:15" ht="12.75">
      <c r="N89" s="73"/>
      <c r="O89" s="62"/>
    </row>
    <row r="90" spans="14:15" ht="12.75">
      <c r="N90" s="73"/>
      <c r="O90" s="62"/>
    </row>
    <row r="91" spans="14:15" ht="12.75">
      <c r="N91" s="73"/>
      <c r="O91" s="62"/>
    </row>
    <row r="92" spans="14:15" ht="12.75">
      <c r="N92" s="73"/>
      <c r="O92" s="62"/>
    </row>
    <row r="93" spans="14:15" ht="12.75">
      <c r="N93" s="73"/>
      <c r="O93" s="62"/>
    </row>
    <row r="94" spans="14:15" ht="12.75">
      <c r="N94" s="73"/>
      <c r="O94" s="62"/>
    </row>
    <row r="95" spans="14:15" ht="12.75">
      <c r="N95" s="73"/>
      <c r="O95" s="62"/>
    </row>
    <row r="96" spans="14:15" ht="12.75">
      <c r="N96" s="73"/>
      <c r="O96" s="62"/>
    </row>
    <row r="97" spans="14:15" ht="12.75">
      <c r="N97" s="73"/>
      <c r="O97" s="62"/>
    </row>
    <row r="98" spans="14:15" ht="12.75">
      <c r="N98" s="73"/>
      <c r="O98" s="62"/>
    </row>
    <row r="99" spans="14:15" ht="12.75">
      <c r="N99" s="73"/>
      <c r="O99" s="62"/>
    </row>
    <row r="100" spans="14:15" ht="12.75">
      <c r="N100" s="73"/>
      <c r="O100" s="62"/>
    </row>
    <row r="101" spans="14:15" ht="12.75">
      <c r="N101" s="73"/>
      <c r="O101" s="62"/>
    </row>
    <row r="102" spans="14:15" ht="12.75">
      <c r="N102" s="73"/>
      <c r="O102" s="62"/>
    </row>
    <row r="103" spans="14:15" ht="12.75">
      <c r="N103" s="73"/>
      <c r="O103" s="62"/>
    </row>
    <row r="104" spans="14:15" ht="12.75">
      <c r="N104" s="73"/>
      <c r="O104" s="62"/>
    </row>
    <row r="105" spans="14:15" ht="12.75">
      <c r="N105" s="73"/>
      <c r="O105" s="62"/>
    </row>
    <row r="106" spans="14:15" ht="12.75">
      <c r="N106" s="73"/>
      <c r="O106" s="62"/>
    </row>
    <row r="107" spans="14:15" ht="12.75">
      <c r="N107" s="73"/>
      <c r="O107" s="62"/>
    </row>
    <row r="108" spans="14:15" ht="12.75">
      <c r="N108" s="73"/>
      <c r="O108" s="62"/>
    </row>
    <row r="109" spans="14:15" ht="12.75">
      <c r="N109" s="73"/>
      <c r="O109" s="62"/>
    </row>
    <row r="110" spans="14:15" ht="12.75">
      <c r="N110" s="73"/>
      <c r="O110" s="62"/>
    </row>
    <row r="111" spans="14:15" ht="12.75">
      <c r="N111" s="73"/>
      <c r="O111" s="62"/>
    </row>
    <row r="112" spans="14:15" ht="12.75">
      <c r="N112" s="73"/>
      <c r="O112" s="62"/>
    </row>
    <row r="113" spans="14:15" ht="12.75">
      <c r="N113" s="73"/>
      <c r="O113" s="62"/>
    </row>
    <row r="114" spans="14:15" ht="12.75">
      <c r="N114" s="73"/>
      <c r="O114" s="62"/>
    </row>
    <row r="115" spans="14:15" ht="12.75">
      <c r="N115" s="73"/>
      <c r="O115" s="62"/>
    </row>
    <row r="116" spans="14:15" ht="12.75">
      <c r="N116" s="73"/>
      <c r="O116" s="62"/>
    </row>
    <row r="117" spans="14:15" ht="12.75">
      <c r="N117" s="73"/>
      <c r="O117" s="62"/>
    </row>
    <row r="118" spans="14:15" ht="12.75">
      <c r="N118" s="73"/>
      <c r="O118" s="62"/>
    </row>
    <row r="119" spans="14:15" ht="12.75">
      <c r="N119" s="73"/>
      <c r="O119" s="62"/>
    </row>
    <row r="120" spans="14:15" ht="12.75">
      <c r="N120" s="73"/>
      <c r="O120" s="62"/>
    </row>
    <row r="121" spans="14:15" ht="12.75">
      <c r="N121" s="73"/>
      <c r="O121" s="62"/>
    </row>
    <row r="122" spans="14:15" ht="12.75">
      <c r="N122" s="73"/>
      <c r="O122" s="62"/>
    </row>
    <row r="123" spans="14:15" ht="12.75">
      <c r="N123" s="73"/>
      <c r="O123" s="62"/>
    </row>
    <row r="124" spans="14:15" ht="12.75">
      <c r="N124" s="73"/>
      <c r="O124" s="62"/>
    </row>
    <row r="125" spans="14:15" ht="12.75">
      <c r="N125" s="73"/>
      <c r="O125" s="62"/>
    </row>
    <row r="126" spans="14:15" ht="12.75">
      <c r="N126" s="73"/>
      <c r="O126" s="62"/>
    </row>
    <row r="127" spans="14:15" ht="12.75">
      <c r="N127" s="73"/>
      <c r="O127" s="62"/>
    </row>
    <row r="128" spans="14:15" ht="12.75">
      <c r="N128" s="73"/>
      <c r="O128" s="62"/>
    </row>
    <row r="129" spans="14:15" ht="12.75">
      <c r="N129" s="73"/>
      <c r="O129" s="62"/>
    </row>
    <row r="130" spans="14:15" ht="12.75">
      <c r="N130" s="73"/>
      <c r="O130" s="62"/>
    </row>
    <row r="131" spans="14:15" ht="12.75">
      <c r="N131" s="73"/>
      <c r="O131" s="62"/>
    </row>
    <row r="132" spans="14:15" ht="12.75">
      <c r="N132" s="73"/>
      <c r="O132" s="62"/>
    </row>
    <row r="133" spans="14:15" ht="12.75">
      <c r="N133" s="73"/>
      <c r="O133" s="62"/>
    </row>
    <row r="134" spans="14:15" ht="12.75">
      <c r="N134" s="73"/>
      <c r="O134" s="62"/>
    </row>
    <row r="135" spans="14:15" ht="12.75">
      <c r="N135" s="73"/>
      <c r="O135" s="62"/>
    </row>
    <row r="136" spans="14:15" ht="12.75">
      <c r="N136" s="73"/>
      <c r="O136" s="62"/>
    </row>
    <row r="137" spans="14:15" ht="12.75">
      <c r="N137" s="73"/>
      <c r="O137" s="62"/>
    </row>
    <row r="138" spans="14:15" ht="12.75">
      <c r="N138" s="73"/>
      <c r="O138" s="62"/>
    </row>
    <row r="139" spans="14:15" ht="12.75">
      <c r="N139" s="73"/>
      <c r="O139" s="62"/>
    </row>
    <row r="140" spans="14:15" ht="12.75">
      <c r="N140" s="73"/>
      <c r="O140" s="62"/>
    </row>
    <row r="141" spans="14:15" ht="12.75">
      <c r="N141" s="73"/>
      <c r="O141" s="62"/>
    </row>
    <row r="142" spans="14:15" ht="12.75">
      <c r="N142" s="73"/>
      <c r="O142" s="62"/>
    </row>
    <row r="143" spans="14:15" ht="12.75">
      <c r="N143" s="73"/>
      <c r="O143" s="62"/>
    </row>
    <row r="144" spans="14:15" ht="12.75">
      <c r="N144" s="73"/>
      <c r="O144" s="62"/>
    </row>
    <row r="145" spans="14:15" ht="12.75">
      <c r="N145" s="73"/>
      <c r="O145" s="62"/>
    </row>
    <row r="146" spans="14:15" ht="12.75">
      <c r="N146" s="73"/>
      <c r="O146" s="62"/>
    </row>
    <row r="147" spans="14:15" ht="12.75">
      <c r="N147" s="73"/>
      <c r="O147" s="62"/>
    </row>
    <row r="148" spans="14:15" ht="12.75">
      <c r="N148" s="73"/>
      <c r="O148" s="62"/>
    </row>
    <row r="149" spans="14:15" ht="12.75">
      <c r="N149" s="73"/>
      <c r="O149" s="62"/>
    </row>
    <row r="150" spans="14:15" ht="12.75">
      <c r="N150" s="73"/>
      <c r="O150" s="62"/>
    </row>
    <row r="151" spans="14:15" ht="12.75">
      <c r="N151" s="73"/>
      <c r="O151" s="62"/>
    </row>
    <row r="152" spans="14:15" ht="12.75">
      <c r="N152" s="73"/>
      <c r="O152" s="62"/>
    </row>
    <row r="153" spans="14:15" ht="12.75">
      <c r="N153" s="73"/>
      <c r="O153" s="62"/>
    </row>
    <row r="154" spans="14:15" ht="12.75">
      <c r="N154" s="73"/>
      <c r="O154" s="62"/>
    </row>
    <row r="155" spans="14:15" ht="12.75">
      <c r="N155" s="73"/>
      <c r="O155" s="62"/>
    </row>
    <row r="156" spans="14:15" ht="12.75">
      <c r="N156" s="73"/>
      <c r="O156" s="62"/>
    </row>
    <row r="157" spans="14:15" ht="12.75">
      <c r="N157" s="73"/>
      <c r="O157" s="62"/>
    </row>
    <row r="158" spans="14:15" ht="12.75">
      <c r="N158" s="73"/>
      <c r="O158" s="62"/>
    </row>
    <row r="159" spans="14:15" ht="12.75">
      <c r="N159" s="73"/>
      <c r="O159" s="62"/>
    </row>
    <row r="160" spans="14:15" ht="12.75">
      <c r="N160" s="73"/>
      <c r="O160" s="62"/>
    </row>
    <row r="161" spans="14:15" ht="12.75">
      <c r="N161" s="73"/>
      <c r="O161" s="62"/>
    </row>
    <row r="162" spans="14:15" ht="12.75">
      <c r="N162" s="73"/>
      <c r="O162" s="62"/>
    </row>
    <row r="163" spans="14:15" ht="12.75">
      <c r="N163" s="73"/>
      <c r="O163" s="62"/>
    </row>
    <row r="164" spans="14:15" ht="12.75">
      <c r="N164" s="73"/>
      <c r="O164" s="62"/>
    </row>
    <row r="165" spans="14:15" ht="12.75">
      <c r="N165" s="73"/>
      <c r="O165" s="62"/>
    </row>
    <row r="166" spans="14:15" ht="12.75">
      <c r="N166" s="73"/>
      <c r="O166" s="62"/>
    </row>
    <row r="167" spans="14:15" ht="12.75">
      <c r="N167" s="73"/>
      <c r="O167" s="62"/>
    </row>
    <row r="168" spans="14:15" ht="12.75">
      <c r="N168" s="73"/>
      <c r="O168" s="62"/>
    </row>
    <row r="169" spans="14:15" ht="12.75">
      <c r="N169" s="73"/>
      <c r="O169" s="62"/>
    </row>
    <row r="170" spans="14:15" ht="12.75">
      <c r="N170" s="73"/>
      <c r="O170" s="62"/>
    </row>
    <row r="171" spans="14:15" ht="12.75">
      <c r="N171" s="73"/>
      <c r="O171" s="62"/>
    </row>
    <row r="172" spans="14:15" ht="12.75">
      <c r="N172" s="73"/>
      <c r="O172" s="62"/>
    </row>
  </sheetData>
  <sheetProtection formatCells="0" formatColumns="0" formatRows="0" insertColumns="0" insertRows="0" insertHyperlinks="0" deleteColumns="0" deleteRows="0" sort="0" autoFilter="0" pivotTables="0"/>
  <mergeCells count="12">
    <mergeCell ref="L4:N4"/>
    <mergeCell ref="L5:N5"/>
    <mergeCell ref="B21:D21"/>
    <mergeCell ref="M21:O21"/>
    <mergeCell ref="B1:O1"/>
    <mergeCell ref="B2:O2"/>
    <mergeCell ref="F4:H5"/>
    <mergeCell ref="O4:O7"/>
    <mergeCell ref="C4:E5"/>
    <mergeCell ref="B4:B7"/>
    <mergeCell ref="I4:K4"/>
    <mergeCell ref="I5:K5"/>
  </mergeCells>
  <printOptions horizontalCentered="1"/>
  <pageMargins left="0.17" right="0.2" top="0.99" bottom="0.24" header="0.64" footer="0.38"/>
  <pageSetup orientation="landscape" paperSize="9" r:id="rId1"/>
  <headerFooter alignWithMargins="0">
    <oddFooter xml:space="preserve">&amp;R  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Haider.q</cp:lastModifiedBy>
  <cp:lastPrinted>2006-10-28T13:43:42Z</cp:lastPrinted>
  <dcterms:created xsi:type="dcterms:W3CDTF">2003-07-07T10:02:20Z</dcterms:created>
  <dcterms:modified xsi:type="dcterms:W3CDTF">2007-01-29T06:13:12Z</dcterms:modified>
  <cp:category/>
  <cp:version/>
  <cp:contentType/>
  <cp:contentStatus/>
</cp:coreProperties>
</file>