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06B42483-F302-4513-BC04-3C489636CB0A}" xr6:coauthVersionLast="36" xr6:coauthVersionMax="36" xr10:uidLastSave="{00000000-0000-0000-0000-000000000000}"/>
  <bookViews>
    <workbookView xWindow="240" yWindow="105" windowWidth="12480" windowHeight="9720" xr2:uid="{00000000-000D-0000-FFFF-FFFF00000000}"/>
  </bookViews>
  <sheets>
    <sheet name="Afra" sheetId="1" r:id="rId1"/>
    <sheet name="Sheet2" sheetId="2" r:id="rId2"/>
    <sheet name="Sheet3" sheetId="3" r:id="rId3"/>
  </sheets>
  <definedNames>
    <definedName name="_xlnm.Print_Area" localSheetId="0">Afra!$A$1:$L$22</definedName>
  </definedNames>
  <calcPr calcId="191029"/>
</workbook>
</file>

<file path=xl/calcChain.xml><?xml version="1.0" encoding="utf-8"?>
<calcChain xmlns="http://schemas.openxmlformats.org/spreadsheetml/2006/main">
  <c r="J19" i="1" l="1"/>
  <c r="K19" i="1"/>
  <c r="J18" i="1"/>
  <c r="K18" i="1"/>
  <c r="J17" i="1"/>
  <c r="K17" i="1"/>
  <c r="J16" i="1"/>
  <c r="K16" i="1"/>
  <c r="J15" i="1"/>
  <c r="K15" i="1"/>
  <c r="J14" i="1"/>
  <c r="K14" i="1"/>
  <c r="J13" i="1"/>
  <c r="K13" i="1"/>
  <c r="J12" i="1"/>
  <c r="K12" i="1"/>
  <c r="K11" i="1"/>
  <c r="J11" i="1"/>
  <c r="J10" i="1"/>
  <c r="K10" i="1"/>
  <c r="J9" i="1"/>
  <c r="K9" i="1"/>
  <c r="I9" i="1"/>
  <c r="I10" i="1"/>
  <c r="I11" i="1"/>
  <c r="I12" i="1"/>
  <c r="I13" i="1"/>
  <c r="I14" i="1"/>
  <c r="I15" i="1"/>
  <c r="I16" i="1"/>
  <c r="I17" i="1"/>
  <c r="I18" i="1"/>
  <c r="I19" i="1"/>
  <c r="J8" i="1"/>
  <c r="K8" i="1"/>
  <c r="I8" i="1"/>
  <c r="C20" i="1" l="1"/>
  <c r="D20" i="1" l="1"/>
  <c r="E20" i="1"/>
  <c r="F20" i="1" l="1"/>
  <c r="G20" i="1"/>
  <c r="H20" i="1"/>
  <c r="J20" i="1" l="1"/>
  <c r="I20" i="1"/>
  <c r="K20" i="1" l="1"/>
</calcChain>
</file>

<file path=xl/sharedStrings.xml><?xml version="1.0" encoding="utf-8"?>
<sst xmlns="http://schemas.openxmlformats.org/spreadsheetml/2006/main" count="54" uniqueCount="41">
  <si>
    <t>الشهر</t>
  </si>
  <si>
    <t xml:space="preserve"> التغير النسبي </t>
  </si>
  <si>
    <t>Month</t>
  </si>
  <si>
    <t>أجنبي</t>
  </si>
  <si>
    <t>أردني</t>
  </si>
  <si>
    <t>المجموع</t>
  </si>
  <si>
    <t>Foreign</t>
  </si>
  <si>
    <t>Jordanian</t>
  </si>
  <si>
    <t>Total</t>
  </si>
  <si>
    <t xml:space="preserve">المجموع </t>
  </si>
  <si>
    <t>المصدر : وزارة السياحة و الاثار</t>
  </si>
  <si>
    <t xml:space="preserve">Source : Ministry of Tourism &amp; Antiquities </t>
  </si>
  <si>
    <t>كانون ثاني</t>
  </si>
  <si>
    <t>January</t>
  </si>
  <si>
    <t>شباط</t>
  </si>
  <si>
    <t>February</t>
  </si>
  <si>
    <t>اذار</t>
  </si>
  <si>
    <t>March</t>
  </si>
  <si>
    <t>نيسان</t>
  </si>
  <si>
    <t>April</t>
  </si>
  <si>
    <t xml:space="preserve">ايار </t>
  </si>
  <si>
    <t>May*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</si>
  <si>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</si>
  <si>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</si>
  <si>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</si>
  <si>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</si>
  <si>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</si>
  <si>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</si>
  <si>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</si>
  <si>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</si>
  <si>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اول</t>
  </si>
  <si>
    <t>October</t>
  </si>
  <si>
    <t>تشرين ثاني</t>
  </si>
  <si>
    <t>November</t>
  </si>
  <si>
    <t>كانون اول</t>
  </si>
  <si>
    <t>December</t>
  </si>
  <si>
    <t>جدول 5-22 عدد زوار عفرا الشهري حسب الجنسية  2019 - 2020 *</t>
  </si>
  <si>
    <t>Table 5-22 Monthly Number of Visitors to Afra by Nationality, 2019- 2020*</t>
  </si>
  <si>
    <t>Relative Change19/20*</t>
  </si>
  <si>
    <t>2020*</t>
  </si>
  <si>
    <t xml:space="preserve">تم اغلاق حمامات عفرا  أوامر الدفاع اغلاق المسابح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</si>
</sst>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0" fontId="5" fillId="2" borderId="8" xfId="0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right" vertical="center"/>
    </xf>
    <xf numFmtId="3" fontId="2" fillId="3" borderId="22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/>
    </xf>
    <xf numFmtId="0" fontId="6" fillId="2" borderId="0" xfId="0" applyFont="1" applyFill="1"/>
    <xf numFmtId="0" fontId="8" fillId="4" borderId="0" xfId="0" applyFont="1" applyFill="1" applyBorder="1" applyAlignment="1">
      <alignment horizontal="right" readingOrder="2"/>
    </xf>
    <xf numFmtId="0" fontId="9" fillId="2" borderId="0" xfId="0" applyFont="1" applyFill="1"/>
    <xf numFmtId="3" fontId="5" fillId="2" borderId="0" xfId="0" applyNumberFormat="1" applyFont="1" applyFill="1" applyBorder="1" applyAlignment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vertical="center" textRotation="90" readingOrder="1"/>
    </xf>
    <xf numFmtId="0" fontId="2" fillId="2" borderId="0" xfId="0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center"/>
    </xf>
    <xf numFmtId="3" fontId="6" fillId="2" borderId="28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2" fillId="2" borderId="0" xfId="0" applyFont="1" applyFill="1" applyBorder="1" applyAlignment="1"/>
    <xf numFmtId="0" fontId="1" fillId="3" borderId="0" xfId="0" applyFont="1" applyFill="1" applyBorder="1" applyAlignment="1"/>
    <xf numFmtId="0" fontId="2" fillId="3" borderId="19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rightToLeft="1" tabSelected="1" topLeftCell="A13" workbookViewId="0">
      <selection activeCell="I20" sqref="I20"/>
    </sheetView>
  </sheetViews>
  <sheetFormatPr defaultColWidth="9" defaultRowHeight="12.75" x14ac:dyDescent="0.2"/>
  <cols>
    <col min="1" max="1" width="4.875" style="5" customWidth="1"/>
    <col min="2" max="8" width="9" style="6"/>
    <col min="9" max="11" width="9" style="5"/>
    <col min="12" max="14" width="9" style="6"/>
    <col min="15" max="15" width="9" style="24"/>
    <col min="16" max="16" width="9" style="5"/>
    <col min="17" max="17" width="9" style="25"/>
    <col min="18" max="16384" width="9" style="5"/>
  </cols>
  <sheetData>
    <row r="1" spans="1:26" s="2" customFormat="1" ht="26.25" customHeight="1" x14ac:dyDescent="0.25">
      <c r="A1" s="32"/>
      <c r="B1" s="43" t="s">
        <v>36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1"/>
      <c r="N1" s="1"/>
      <c r="O1" s="1"/>
    </row>
    <row r="2" spans="1:26" s="2" customFormat="1" ht="15.75" x14ac:dyDescent="0.25">
      <c r="A2" s="32"/>
      <c r="B2" s="43" t="s">
        <v>37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1"/>
      <c r="N2" s="1"/>
      <c r="O2" s="1"/>
    </row>
    <row r="3" spans="1:26" s="2" customFormat="1" ht="13.5" thickBot="1" x14ac:dyDescent="0.25">
      <c r="A3" s="3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S3" s="60"/>
    </row>
    <row r="4" spans="1:26" s="4" customFormat="1" ht="15.75" x14ac:dyDescent="0.25">
      <c r="A4" s="32"/>
      <c r="B4" s="44" t="s">
        <v>0</v>
      </c>
      <c r="C4" s="47">
        <v>2019</v>
      </c>
      <c r="D4" s="48"/>
      <c r="E4" s="49"/>
      <c r="F4" s="47" t="s">
        <v>39</v>
      </c>
      <c r="G4" s="48"/>
      <c r="H4" s="49"/>
      <c r="I4" s="53" t="s">
        <v>1</v>
      </c>
      <c r="J4" s="54"/>
      <c r="K4" s="55"/>
      <c r="L4" s="44" t="s">
        <v>2</v>
      </c>
      <c r="S4" s="61"/>
      <c r="Z4" s="5"/>
    </row>
    <row r="5" spans="1:26" s="6" customFormat="1" ht="13.5" thickBot="1" x14ac:dyDescent="0.25">
      <c r="A5" s="32"/>
      <c r="B5" s="45"/>
      <c r="C5" s="50"/>
      <c r="D5" s="51"/>
      <c r="E5" s="52"/>
      <c r="F5" s="50"/>
      <c r="G5" s="51"/>
      <c r="H5" s="52"/>
      <c r="I5" s="56" t="s">
        <v>38</v>
      </c>
      <c r="J5" s="57"/>
      <c r="K5" s="58"/>
      <c r="L5" s="45"/>
      <c r="S5" s="33"/>
    </row>
    <row r="6" spans="1:26" s="6" customFormat="1" ht="14.25" x14ac:dyDescent="0.2">
      <c r="A6" s="32"/>
      <c r="B6" s="45"/>
      <c r="C6" s="36" t="s">
        <v>3</v>
      </c>
      <c r="D6" s="37" t="s">
        <v>4</v>
      </c>
      <c r="E6" s="38" t="s">
        <v>5</v>
      </c>
      <c r="F6" s="36" t="s">
        <v>3</v>
      </c>
      <c r="G6" s="37" t="s">
        <v>4</v>
      </c>
      <c r="H6" s="38" t="s">
        <v>5</v>
      </c>
      <c r="I6" s="7" t="s">
        <v>3</v>
      </c>
      <c r="J6" s="8" t="s">
        <v>4</v>
      </c>
      <c r="K6" s="9" t="s">
        <v>5</v>
      </c>
      <c r="L6" s="45"/>
    </row>
    <row r="7" spans="1:26" ht="22.5" customHeight="1" thickBot="1" x14ac:dyDescent="0.25">
      <c r="A7" s="32"/>
      <c r="B7" s="46"/>
      <c r="C7" s="10" t="s">
        <v>6</v>
      </c>
      <c r="D7" s="39" t="s">
        <v>7</v>
      </c>
      <c r="E7" s="12" t="s">
        <v>8</v>
      </c>
      <c r="F7" s="10" t="s">
        <v>6</v>
      </c>
      <c r="G7" s="39" t="s">
        <v>7</v>
      </c>
      <c r="H7" s="12" t="s">
        <v>8</v>
      </c>
      <c r="I7" s="62" t="s">
        <v>6</v>
      </c>
      <c r="J7" s="11" t="s">
        <v>7</v>
      </c>
      <c r="K7" s="12" t="s">
        <v>8</v>
      </c>
      <c r="L7" s="46"/>
      <c r="M7" s="5"/>
      <c r="N7" s="5"/>
      <c r="O7" s="5"/>
      <c r="Q7" s="5"/>
    </row>
    <row r="8" spans="1:26" ht="28.5" customHeight="1" x14ac:dyDescent="0.25">
      <c r="A8" s="32"/>
      <c r="B8" s="13" t="s">
        <v>12</v>
      </c>
      <c r="C8" s="34">
        <v>169</v>
      </c>
      <c r="D8" s="40">
        <v>1940</v>
      </c>
      <c r="E8" s="35">
        <v>2109</v>
      </c>
      <c r="F8" s="34">
        <v>24</v>
      </c>
      <c r="G8" s="40">
        <v>623</v>
      </c>
      <c r="H8" s="35">
        <v>647</v>
      </c>
      <c r="I8" s="63">
        <f>(F8-C8)/C8</f>
        <v>-0.85798816568047342</v>
      </c>
      <c r="J8" s="63">
        <f t="shared" ref="J8:K19" si="0">(G8-D8)/D8</f>
        <v>-0.67886597938144333</v>
      </c>
      <c r="K8" s="63">
        <f t="shared" si="0"/>
        <v>-0.69321953532479852</v>
      </c>
      <c r="L8" s="14" t="s">
        <v>13</v>
      </c>
      <c r="M8" s="5"/>
      <c r="N8" s="5"/>
      <c r="O8" s="5"/>
      <c r="Q8" s="5"/>
    </row>
    <row r="9" spans="1:26" ht="28.5" customHeight="1" x14ac:dyDescent="0.25">
      <c r="A9" s="32"/>
      <c r="B9" s="15" t="s">
        <v>14</v>
      </c>
      <c r="C9" s="34">
        <v>109</v>
      </c>
      <c r="D9" s="41">
        <v>2227</v>
      </c>
      <c r="E9" s="35">
        <v>2336</v>
      </c>
      <c r="F9" s="34">
        <v>115</v>
      </c>
      <c r="G9" s="41">
        <v>1191</v>
      </c>
      <c r="H9" s="35">
        <v>1306</v>
      </c>
      <c r="I9" s="16">
        <f t="shared" ref="I9:I19" si="1">(F9-C9)/C9</f>
        <v>5.5045871559633031E-2</v>
      </c>
      <c r="J9" s="16">
        <f t="shared" si="0"/>
        <v>-0.46519982038616975</v>
      </c>
      <c r="K9" s="16">
        <f t="shared" si="0"/>
        <v>-0.44092465753424659</v>
      </c>
      <c r="L9" s="17" t="s">
        <v>15</v>
      </c>
      <c r="M9" s="5"/>
      <c r="N9" s="5"/>
      <c r="O9" s="5"/>
      <c r="Q9" s="5"/>
    </row>
    <row r="10" spans="1:26" ht="28.5" customHeight="1" x14ac:dyDescent="0.25">
      <c r="A10" s="32"/>
      <c r="B10" s="15" t="s">
        <v>16</v>
      </c>
      <c r="C10" s="34">
        <v>109</v>
      </c>
      <c r="D10" s="41">
        <v>1822</v>
      </c>
      <c r="E10" s="35">
        <v>1931</v>
      </c>
      <c r="F10" s="34">
        <v>78</v>
      </c>
      <c r="G10" s="41">
        <v>601</v>
      </c>
      <c r="H10" s="35">
        <v>679</v>
      </c>
      <c r="I10" s="16">
        <f t="shared" si="1"/>
        <v>-0.28440366972477066</v>
      </c>
      <c r="J10" s="16">
        <f t="shared" si="0"/>
        <v>-0.67014270032930845</v>
      </c>
      <c r="K10" s="16">
        <f t="shared" si="0"/>
        <v>-0.64836872087001551</v>
      </c>
      <c r="L10" s="17" t="s">
        <v>17</v>
      </c>
      <c r="M10" s="5"/>
      <c r="N10" s="5"/>
      <c r="O10" s="5"/>
      <c r="Q10" s="5"/>
    </row>
    <row r="11" spans="1:26" ht="28.5" customHeight="1" x14ac:dyDescent="0.25">
      <c r="A11" s="32"/>
      <c r="B11" s="15" t="s">
        <v>18</v>
      </c>
      <c r="C11" s="34">
        <v>72</v>
      </c>
      <c r="D11" s="41">
        <v>3199</v>
      </c>
      <c r="E11" s="35">
        <v>3271</v>
      </c>
      <c r="F11" s="34">
        <v>0</v>
      </c>
      <c r="G11" s="41">
        <v>0</v>
      </c>
      <c r="H11" s="35">
        <v>0</v>
      </c>
      <c r="I11" s="16">
        <f t="shared" si="1"/>
        <v>-1</v>
      </c>
      <c r="J11" s="16">
        <f t="shared" si="0"/>
        <v>-1</v>
      </c>
      <c r="K11" s="16">
        <f t="shared" si="0"/>
        <v>-1</v>
      </c>
      <c r="L11" s="17" t="s">
        <v>19</v>
      </c>
      <c r="M11" s="5"/>
      <c r="N11" s="5"/>
      <c r="O11" s="5"/>
      <c r="Q11" s="5"/>
    </row>
    <row r="12" spans="1:26" ht="27" customHeight="1" x14ac:dyDescent="0.25">
      <c r="A12" s="32"/>
      <c r="B12" s="15" t="s">
        <v>20</v>
      </c>
      <c r="C12" s="34">
        <v>97</v>
      </c>
      <c r="D12" s="41">
        <v>817</v>
      </c>
      <c r="E12" s="35">
        <v>914</v>
      </c>
      <c r="F12" s="34">
        <v>0</v>
      </c>
      <c r="G12" s="41">
        <v>0</v>
      </c>
      <c r="H12" s="35">
        <v>0</v>
      </c>
      <c r="I12" s="16">
        <f t="shared" si="1"/>
        <v>-1</v>
      </c>
      <c r="J12" s="16">
        <f t="shared" si="0"/>
        <v>-1</v>
      </c>
      <c r="K12" s="16">
        <f t="shared" si="0"/>
        <v>-1</v>
      </c>
      <c r="L12" s="17" t="s">
        <v>21</v>
      </c>
      <c r="M12" s="5"/>
      <c r="N12" s="5"/>
      <c r="O12" s="5"/>
      <c r="Q12" s="5"/>
    </row>
    <row r="13" spans="1:26" ht="27" customHeight="1" x14ac:dyDescent="0.25">
      <c r="A13" s="32"/>
      <c r="B13" s="15" t="s">
        <v>22</v>
      </c>
      <c r="C13" s="34">
        <v>12</v>
      </c>
      <c r="D13" s="41">
        <v>1516</v>
      </c>
      <c r="E13" s="35">
        <v>1528</v>
      </c>
      <c r="F13" s="34">
        <v>0</v>
      </c>
      <c r="G13" s="41">
        <v>0</v>
      </c>
      <c r="H13" s="35">
        <v>0</v>
      </c>
      <c r="I13" s="16">
        <f t="shared" si="1"/>
        <v>-1</v>
      </c>
      <c r="J13" s="16">
        <f t="shared" si="0"/>
        <v>-1</v>
      </c>
      <c r="K13" s="16">
        <f t="shared" si="0"/>
        <v>-1</v>
      </c>
      <c r="L13" s="17" t="s">
        <v>23</v>
      </c>
      <c r="M13" s="5"/>
      <c r="N13" s="5"/>
      <c r="O13" s="5"/>
      <c r="Q13" s="5"/>
    </row>
    <row r="14" spans="1:26" ht="27" customHeight="1" x14ac:dyDescent="0.25">
      <c r="A14" s="32"/>
      <c r="B14" s="15" t="s">
        <v>24</v>
      </c>
      <c r="C14" s="34">
        <v>53</v>
      </c>
      <c r="D14" s="41">
        <v>1766</v>
      </c>
      <c r="E14" s="35">
        <v>1819</v>
      </c>
      <c r="F14" s="34">
        <v>0</v>
      </c>
      <c r="G14" s="41">
        <v>1545</v>
      </c>
      <c r="H14" s="35">
        <v>1545</v>
      </c>
      <c r="I14" s="16">
        <f t="shared" si="1"/>
        <v>-1</v>
      </c>
      <c r="J14" s="16">
        <f t="shared" si="0"/>
        <v>-0.12514156285390712</v>
      </c>
      <c r="K14" s="16">
        <f t="shared" si="0"/>
        <v>-0.15063221550302364</v>
      </c>
      <c r="L14" s="17" t="s">
        <v>25</v>
      </c>
      <c r="M14" s="5"/>
      <c r="N14" s="5"/>
      <c r="O14" s="5"/>
      <c r="Q14" s="5"/>
    </row>
    <row r="15" spans="1:26" ht="27" customHeight="1" x14ac:dyDescent="0.25">
      <c r="A15" s="32"/>
      <c r="B15" s="15" t="s">
        <v>26</v>
      </c>
      <c r="C15" s="34">
        <v>216</v>
      </c>
      <c r="D15" s="41">
        <v>3522</v>
      </c>
      <c r="E15" s="35">
        <v>3738</v>
      </c>
      <c r="F15" s="34">
        <v>0</v>
      </c>
      <c r="G15" s="41">
        <v>1245</v>
      </c>
      <c r="H15" s="35">
        <v>1245</v>
      </c>
      <c r="I15" s="16">
        <f t="shared" si="1"/>
        <v>-1</v>
      </c>
      <c r="J15" s="16">
        <f t="shared" si="0"/>
        <v>-0.6465076660988075</v>
      </c>
      <c r="K15" s="16">
        <f t="shared" si="0"/>
        <v>-0.6669341894060995</v>
      </c>
      <c r="L15" s="17" t="s">
        <v>27</v>
      </c>
      <c r="M15" s="5"/>
      <c r="N15" s="5"/>
      <c r="O15" s="5"/>
      <c r="Q15" s="5"/>
    </row>
    <row r="16" spans="1:26" ht="27" customHeight="1" x14ac:dyDescent="0.25">
      <c r="A16" s="32"/>
      <c r="B16" s="15" t="s">
        <v>28</v>
      </c>
      <c r="C16" s="34">
        <v>127</v>
      </c>
      <c r="D16" s="41">
        <v>2379</v>
      </c>
      <c r="E16" s="35">
        <v>2506</v>
      </c>
      <c r="F16" s="34">
        <v>0</v>
      </c>
      <c r="G16" s="41">
        <v>1741</v>
      </c>
      <c r="H16" s="35">
        <v>1741</v>
      </c>
      <c r="I16" s="16">
        <f t="shared" si="1"/>
        <v>-1</v>
      </c>
      <c r="J16" s="16">
        <f t="shared" si="0"/>
        <v>-0.26817990752416981</v>
      </c>
      <c r="K16" s="16">
        <f t="shared" si="0"/>
        <v>-0.30526735833998403</v>
      </c>
      <c r="L16" s="17" t="s">
        <v>29</v>
      </c>
      <c r="M16" s="5"/>
      <c r="N16" s="5"/>
      <c r="O16" s="5"/>
      <c r="Q16" s="5"/>
    </row>
    <row r="17" spans="1:17" ht="27" customHeight="1" x14ac:dyDescent="0.25">
      <c r="A17" s="32"/>
      <c r="B17" s="15" t="s">
        <v>30</v>
      </c>
      <c r="C17" s="34">
        <v>72</v>
      </c>
      <c r="D17" s="41">
        <v>2382</v>
      </c>
      <c r="E17" s="35">
        <v>2454</v>
      </c>
      <c r="F17" s="34">
        <v>0</v>
      </c>
      <c r="G17" s="41">
        <v>0</v>
      </c>
      <c r="H17" s="35">
        <v>0</v>
      </c>
      <c r="I17" s="16">
        <f t="shared" si="1"/>
        <v>-1</v>
      </c>
      <c r="J17" s="16">
        <f t="shared" si="0"/>
        <v>-1</v>
      </c>
      <c r="K17" s="16">
        <f t="shared" si="0"/>
        <v>-1</v>
      </c>
      <c r="L17" s="17" t="s">
        <v>31</v>
      </c>
      <c r="M17" s="5"/>
      <c r="N17" s="5"/>
      <c r="O17" s="5"/>
      <c r="Q17" s="5"/>
    </row>
    <row r="18" spans="1:17" ht="27" customHeight="1" x14ac:dyDescent="0.25">
      <c r="A18" s="32"/>
      <c r="B18" s="15" t="s">
        <v>32</v>
      </c>
      <c r="C18" s="34">
        <v>15</v>
      </c>
      <c r="D18" s="41">
        <v>1552</v>
      </c>
      <c r="E18" s="35">
        <v>1567</v>
      </c>
      <c r="F18" s="34">
        <v>0</v>
      </c>
      <c r="G18" s="41">
        <v>0</v>
      </c>
      <c r="H18" s="35">
        <v>0</v>
      </c>
      <c r="I18" s="16">
        <f t="shared" si="1"/>
        <v>-1</v>
      </c>
      <c r="J18" s="16">
        <f t="shared" si="0"/>
        <v>-1</v>
      </c>
      <c r="K18" s="16">
        <f t="shared" si="0"/>
        <v>-1</v>
      </c>
      <c r="L18" s="17" t="s">
        <v>33</v>
      </c>
      <c r="M18" s="5"/>
      <c r="N18" s="5"/>
      <c r="O18" s="5"/>
      <c r="Q18" s="5"/>
    </row>
    <row r="19" spans="1:17" ht="28.5" customHeight="1" thickBot="1" x14ac:dyDescent="0.3">
      <c r="A19" s="32"/>
      <c r="B19" s="15" t="s">
        <v>34</v>
      </c>
      <c r="C19" s="34">
        <v>124</v>
      </c>
      <c r="D19" s="41">
        <v>685</v>
      </c>
      <c r="E19" s="35">
        <v>809</v>
      </c>
      <c r="F19" s="34">
        <v>0</v>
      </c>
      <c r="G19" s="41">
        <v>0</v>
      </c>
      <c r="H19" s="35">
        <v>0</v>
      </c>
      <c r="I19" s="16">
        <f t="shared" si="1"/>
        <v>-1</v>
      </c>
      <c r="J19" s="16">
        <f t="shared" si="0"/>
        <v>-1</v>
      </c>
      <c r="K19" s="16">
        <f t="shared" si="0"/>
        <v>-1</v>
      </c>
      <c r="L19" s="17" t="s">
        <v>35</v>
      </c>
      <c r="M19" s="5"/>
      <c r="N19" s="5"/>
      <c r="O19" s="5"/>
      <c r="Q19" s="5"/>
    </row>
    <row r="20" spans="1:17" ht="49.5" customHeight="1" thickBot="1" x14ac:dyDescent="0.25">
      <c r="A20" s="32"/>
      <c r="B20" s="18" t="s">
        <v>9</v>
      </c>
      <c r="C20" s="19">
        <f>SUM(C8:C19)</f>
        <v>1175</v>
      </c>
      <c r="D20" s="19">
        <f t="shared" ref="D20:H20" si="2">SUM(D8:D19)</f>
        <v>23807</v>
      </c>
      <c r="E20" s="19">
        <f t="shared" si="2"/>
        <v>24982</v>
      </c>
      <c r="F20" s="19">
        <f t="shared" si="2"/>
        <v>217</v>
      </c>
      <c r="G20" s="19">
        <f t="shared" si="2"/>
        <v>6946</v>
      </c>
      <c r="H20" s="19">
        <f t="shared" si="2"/>
        <v>7163</v>
      </c>
      <c r="I20" s="20">
        <f>(F20-C20)/C20</f>
        <v>-0.81531914893617019</v>
      </c>
      <c r="J20" s="21">
        <f>(G20-D20)/D20</f>
        <v>-0.7082370731297517</v>
      </c>
      <c r="K20" s="22">
        <f>(H20-E20)/E20</f>
        <v>-0.71327355696101191</v>
      </c>
      <c r="L20" s="23" t="s">
        <v>8</v>
      </c>
      <c r="M20" s="5"/>
      <c r="N20" s="5"/>
      <c r="O20" s="5"/>
      <c r="Q20" s="5"/>
    </row>
    <row r="21" spans="1:17" x14ac:dyDescent="0.2">
      <c r="A21" s="32"/>
      <c r="B21" s="59" t="s">
        <v>10</v>
      </c>
      <c r="C21" s="59"/>
      <c r="D21" s="59"/>
      <c r="J21" s="42" t="s">
        <v>11</v>
      </c>
      <c r="K21" s="42"/>
      <c r="L21" s="42"/>
    </row>
    <row r="22" spans="1:17" s="27" customFormat="1" ht="15.75" x14ac:dyDescent="0.25">
      <c r="A22" s="32"/>
      <c r="B22" s="26" t="s">
        <v>40</v>
      </c>
      <c r="D22" s="28"/>
      <c r="E22" s="28"/>
      <c r="F22" s="26"/>
      <c r="I22" s="29"/>
      <c r="J22" s="29"/>
      <c r="K22" s="29"/>
      <c r="L22" s="30"/>
      <c r="O22" s="31"/>
    </row>
    <row r="23" spans="1:17" x14ac:dyDescent="0.2">
      <c r="A23" s="32"/>
      <c r="O23" s="4"/>
    </row>
    <row r="24" spans="1:17" x14ac:dyDescent="0.2">
      <c r="A24" s="32"/>
      <c r="O24" s="4"/>
    </row>
    <row r="25" spans="1:17" x14ac:dyDescent="0.2">
      <c r="A25" s="32"/>
      <c r="O25" s="4"/>
    </row>
    <row r="26" spans="1:17" x14ac:dyDescent="0.2">
      <c r="A26" s="32"/>
      <c r="O26" s="4"/>
    </row>
    <row r="27" spans="1:17" x14ac:dyDescent="0.2">
      <c r="A27" s="32"/>
      <c r="O27" s="4"/>
    </row>
    <row r="28" spans="1:17" x14ac:dyDescent="0.2">
      <c r="A28" s="32"/>
      <c r="O28" s="4"/>
    </row>
    <row r="29" spans="1:17" x14ac:dyDescent="0.2">
      <c r="A29" s="32"/>
      <c r="O29" s="4"/>
    </row>
    <row r="30" spans="1:17" x14ac:dyDescent="0.2">
      <c r="A30" s="32"/>
      <c r="O30" s="4"/>
    </row>
    <row r="31" spans="1:17" x14ac:dyDescent="0.2">
      <c r="A31" s="32"/>
      <c r="N31" s="33"/>
      <c r="O31" s="4"/>
    </row>
    <row r="32" spans="1:17" x14ac:dyDescent="0.2">
      <c r="A32" s="32"/>
      <c r="N32" s="33"/>
      <c r="O32" s="4"/>
    </row>
    <row r="33" spans="1:15" x14ac:dyDescent="0.2">
      <c r="A33" s="32"/>
      <c r="N33" s="33"/>
      <c r="O33" s="4"/>
    </row>
    <row r="34" spans="1:15" x14ac:dyDescent="0.2">
      <c r="A34" s="32"/>
      <c r="N34" s="33"/>
      <c r="O34" s="4"/>
    </row>
  </sheetData>
  <mergeCells count="10">
    <mergeCell ref="J21:L21"/>
    <mergeCell ref="B1:L1"/>
    <mergeCell ref="B2:L2"/>
    <mergeCell ref="B4:B7"/>
    <mergeCell ref="C4:E5"/>
    <mergeCell ref="F4:H5"/>
    <mergeCell ref="I4:K4"/>
    <mergeCell ref="L4:L7"/>
    <mergeCell ref="I5:K5"/>
    <mergeCell ref="B21:D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Afra</vt:lpstr>
      <vt:lpstr>Sheet2</vt:lpstr>
      <vt:lpstr>Sheet3</vt:lpstr>
      <vt:lpstr>Afra!Print_Area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2021-04-18T10:25:59Z</dcterms:modified>
</cp:coreProperties>
</file>