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mani.d\AppData\Local\Microsoft\Windows\INetCache\Content.Outlook\ZCCLTQ06\"/>
    </mc:Choice>
  </mc:AlternateContent>
  <xr:revisionPtr revIDLastSave="0" documentId="13_ncr:1_{3F2F37AF-7FEC-41E5-9FF0-1E20DD5B4775}" xr6:coauthVersionLast="36" xr6:coauthVersionMax="36" xr10:uidLastSave="{00000000-0000-0000-0000-000000000000}"/>
  <bookViews>
    <workbookView xWindow="0" yWindow="0" windowWidth="18435" windowHeight="10215" xr2:uid="{00000000-000D-0000-FFFF-FFFF00000000}"/>
  </bookViews>
  <sheets>
    <sheet name="00" sheetId="1" r:id="rId1"/>
  </sheets>
  <calcPr calcId="191029"/>
</workbook>
</file>

<file path=xl/calcChain.xml><?xml version="1.0" encoding="utf-8"?>
<calcChain xmlns="http://schemas.openxmlformats.org/spreadsheetml/2006/main">
  <c r="M19" i="1" l="1"/>
  <c r="O19" i="1"/>
  <c r="N19" i="1"/>
  <c r="L19" i="1"/>
  <c r="K19" i="1"/>
  <c r="I19" i="1"/>
  <c r="H19" i="1"/>
  <c r="F19" i="1"/>
  <c r="E19" i="1"/>
  <c r="C19" i="1"/>
  <c r="B19" i="1"/>
  <c r="J19" i="1" l="1"/>
  <c r="D19" i="1"/>
  <c r="O18" i="1"/>
  <c r="N18" i="1"/>
  <c r="M18" i="1"/>
  <c r="J18" i="1"/>
  <c r="G18" i="1"/>
  <c r="D18" i="1"/>
  <c r="O17" i="1"/>
  <c r="N17" i="1"/>
  <c r="M17" i="1"/>
  <c r="J17" i="1"/>
  <c r="G17" i="1"/>
  <c r="D17" i="1"/>
  <c r="O16" i="1"/>
  <c r="N16" i="1"/>
  <c r="M16" i="1"/>
  <c r="J16" i="1"/>
  <c r="G16" i="1"/>
  <c r="D16" i="1"/>
  <c r="O15" i="1"/>
  <c r="N15" i="1"/>
  <c r="M15" i="1"/>
  <c r="J15" i="1"/>
  <c r="G15" i="1"/>
  <c r="D15" i="1"/>
  <c r="O14" i="1"/>
  <c r="N14" i="1"/>
  <c r="P14" i="1" s="1"/>
  <c r="M14" i="1"/>
  <c r="J14" i="1"/>
  <c r="G14" i="1"/>
  <c r="D14" i="1"/>
  <c r="O13" i="1"/>
  <c r="N13" i="1"/>
  <c r="M13" i="1"/>
  <c r="J13" i="1"/>
  <c r="G13" i="1"/>
  <c r="D13" i="1"/>
  <c r="O12" i="1"/>
  <c r="P12" i="1" s="1"/>
  <c r="N12" i="1"/>
  <c r="M12" i="1"/>
  <c r="J12" i="1"/>
  <c r="G12" i="1"/>
  <c r="D12" i="1"/>
  <c r="O11" i="1"/>
  <c r="P11" i="1" s="1"/>
  <c r="N11" i="1"/>
  <c r="M11" i="1"/>
  <c r="J11" i="1"/>
  <c r="G11" i="1"/>
  <c r="D11" i="1"/>
  <c r="P10" i="1"/>
  <c r="O10" i="1"/>
  <c r="N10" i="1"/>
  <c r="M10" i="1"/>
  <c r="J10" i="1"/>
  <c r="G10" i="1"/>
  <c r="D10" i="1"/>
  <c r="O9" i="1"/>
  <c r="P9" i="1" s="1"/>
  <c r="N9" i="1"/>
  <c r="M9" i="1"/>
  <c r="J9" i="1"/>
  <c r="G9" i="1"/>
  <c r="D9" i="1"/>
  <c r="O8" i="1"/>
  <c r="P8" i="1" s="1"/>
  <c r="N8" i="1"/>
  <c r="M8" i="1"/>
  <c r="J8" i="1"/>
  <c r="G8" i="1"/>
  <c r="D8" i="1"/>
  <c r="O7" i="1"/>
  <c r="P7" i="1" s="1"/>
  <c r="N7" i="1"/>
  <c r="M7" i="1"/>
  <c r="J7" i="1"/>
  <c r="G7" i="1"/>
  <c r="D7" i="1"/>
  <c r="P18" i="1" l="1"/>
  <c r="P16" i="1"/>
  <c r="G19" i="1"/>
  <c r="P15" i="1"/>
  <c r="P17" i="1"/>
  <c r="P13" i="1"/>
  <c r="P19" i="1" l="1"/>
</calcChain>
</file>

<file path=xl/sharedStrings.xml><?xml version="1.0" encoding="utf-8"?>
<sst xmlns="http://schemas.openxmlformats.org/spreadsheetml/2006/main" count="59" uniqueCount="46">
  <si>
    <t>الشهر</t>
  </si>
  <si>
    <t>اردني مقيم في الخارج</t>
  </si>
  <si>
    <t>نسبة التغير</t>
  </si>
  <si>
    <t>دول الخليج العربي</t>
  </si>
  <si>
    <t>عرب</t>
  </si>
  <si>
    <t>اجانب</t>
  </si>
  <si>
    <t>مجموع</t>
  </si>
  <si>
    <t xml:space="preserve">Month </t>
  </si>
  <si>
    <t>Jordanian residing abrod</t>
  </si>
  <si>
    <t xml:space="preserve"> % Change </t>
  </si>
  <si>
    <t>Gulf Conntries</t>
  </si>
  <si>
    <t>Arab</t>
  </si>
  <si>
    <t>Foreign</t>
  </si>
  <si>
    <t>Total</t>
  </si>
  <si>
    <t xml:space="preserve">كانون ثاني </t>
  </si>
  <si>
    <t>January</t>
  </si>
  <si>
    <t>شباط</t>
  </si>
  <si>
    <t>February</t>
  </si>
  <si>
    <t>اذار</t>
  </si>
  <si>
    <t>March</t>
  </si>
  <si>
    <t>نيسان</t>
  </si>
  <si>
    <t>April</t>
  </si>
  <si>
    <t>أيار</t>
  </si>
  <si>
    <t>May</t>
  </si>
  <si>
    <t>حزيران</t>
  </si>
  <si>
    <t>June</t>
  </si>
  <si>
    <t>تموز</t>
  </si>
  <si>
    <t>July</t>
  </si>
  <si>
    <t>آب</t>
  </si>
  <si>
    <t>August</t>
  </si>
  <si>
    <t>أيلول</t>
  </si>
  <si>
    <t>September</t>
  </si>
  <si>
    <t>تشرين أول</t>
  </si>
  <si>
    <t>October</t>
  </si>
  <si>
    <t>تشرين الثاني</t>
  </si>
  <si>
    <t>November</t>
  </si>
  <si>
    <t>المجموع</t>
  </si>
  <si>
    <t xml:space="preserve">المصدر : البنك المركزي </t>
  </si>
  <si>
    <t xml:space="preserve"> Source : Central Bank of Jordan </t>
  </si>
  <si>
    <t xml:space="preserve"> %  Change </t>
  </si>
  <si>
    <t>كانون الأول</t>
  </si>
  <si>
    <t>December</t>
  </si>
  <si>
    <t>25/24</t>
  </si>
  <si>
    <t>26/25</t>
  </si>
  <si>
    <t>جدول رقم 2.4 الدخل السياحي الشهري موزع حسب مجموعات الدول  للسنوات 2025 - 2026 * بالمليون دينار</t>
  </si>
  <si>
    <t>Table 4.2  Monthly Tourism Receipts Distributed by  Countries Groups, 2025 - 2026* (JD Million)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</si>
</sst>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0.000"/>
    <numFmt numFmtId="167" formatCode="#,##0.0"/>
  </numFmts>
  <fonts count="10" x14ac:knownFonts="1">
    <font>
      <sz val="10"/>
      <color rgb="FF000000"/>
      <name val="Arial"/>
    </font>
    <font>
      <b/>
      <sz val="16"/>
      <color rgb="FF000000"/>
      <name val="Times New Roman"/>
      <family val="1"/>
    </font>
    <font>
      <b/>
      <sz val="20"/>
      <color rgb="FF000000"/>
      <name val="Times New Roman"/>
      <family val="1"/>
    </font>
    <font>
      <sz val="10"/>
      <name val="Arial"/>
      <family val="2"/>
    </font>
    <font>
      <b/>
      <sz val="18"/>
      <color rgb="FF000000"/>
      <name val="Times New Roman"/>
      <family val="1"/>
    </font>
    <font>
      <sz val="16"/>
      <color rgb="FF000000"/>
      <name val="Times New Roman"/>
      <family val="1"/>
    </font>
    <font>
      <b/>
      <sz val="16"/>
      <name val="Times New Roman"/>
      <family val="1"/>
    </font>
    <font>
      <sz val="10"/>
      <color theme="1"/>
      <name val="Arial"/>
      <family val="2"/>
    </font>
    <font>
      <b/>
      <sz val="16"/>
      <color theme="1"/>
      <name val="Times New Roman"/>
      <family val="1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8DB3E2"/>
        <bgColor rgb="FF8DB3E2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</fills>
  <borders count="2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4">
    <xf numFmtId="0" fontId="0" fillId="0" borderId="0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  <xf numFmtId="0" fontId="9" fillId="0" borderId="7"/>
  </cellStyleXfs>
  <cellXfs count="75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164" fontId="1" fillId="2" borderId="4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164" fontId="4" fillId="2" borderId="4" xfId="0" applyNumberFormat="1" applyFont="1" applyFill="1" applyBorder="1" applyAlignment="1">
      <alignment horizontal="center" vertical="center"/>
    </xf>
    <xf numFmtId="164" fontId="4" fillId="2" borderId="5" xfId="0" applyNumberFormat="1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7" xfId="0" applyFont="1" applyFill="1" applyBorder="1" applyAlignment="1"/>
    <xf numFmtId="165" fontId="1" fillId="0" borderId="0" xfId="0" applyNumberFormat="1" applyFont="1" applyAlignment="1"/>
    <xf numFmtId="2" fontId="1" fillId="0" borderId="0" xfId="0" applyNumberFormat="1" applyFont="1" applyAlignment="1"/>
    <xf numFmtId="166" fontId="1" fillId="0" borderId="0" xfId="0" applyNumberFormat="1" applyFont="1" applyAlignment="1"/>
    <xf numFmtId="0" fontId="1" fillId="0" borderId="21" xfId="0" applyFont="1" applyBorder="1" applyAlignment="1"/>
    <xf numFmtId="0" fontId="4" fillId="0" borderId="21" xfId="0" applyFont="1" applyBorder="1" applyAlignment="1"/>
    <xf numFmtId="0" fontId="1" fillId="4" borderId="21" xfId="0" applyFont="1" applyFill="1" applyBorder="1" applyAlignment="1"/>
    <xf numFmtId="0" fontId="4" fillId="4" borderId="21" xfId="0" applyFont="1" applyFill="1" applyBorder="1" applyAlignment="1"/>
    <xf numFmtId="0" fontId="5" fillId="3" borderId="7" xfId="0" applyFont="1" applyFill="1" applyBorder="1" applyAlignment="1">
      <alignment horizontal="left" readingOrder="1"/>
    </xf>
    <xf numFmtId="0" fontId="5" fillId="3" borderId="7" xfId="0" applyFont="1" applyFill="1" applyBorder="1" applyAlignment="1"/>
    <xf numFmtId="0" fontId="6" fillId="0" borderId="0" xfId="0" applyFont="1" applyAlignment="1"/>
    <xf numFmtId="9" fontId="5" fillId="0" borderId="0" xfId="0" applyNumberFormat="1" applyFont="1" applyAlignment="1"/>
    <xf numFmtId="0" fontId="5" fillId="0" borderId="0" xfId="0" applyFont="1" applyAlignment="1"/>
    <xf numFmtId="1" fontId="5" fillId="0" borderId="0" xfId="0" applyNumberFormat="1" applyFont="1" applyAlignment="1"/>
    <xf numFmtId="0" fontId="6" fillId="0" borderId="0" xfId="0" applyFont="1" applyAlignment="1"/>
    <xf numFmtId="167" fontId="1" fillId="3" borderId="7" xfId="0" applyNumberFormat="1" applyFont="1" applyFill="1" applyBorder="1" applyAlignment="1"/>
    <xf numFmtId="0" fontId="1" fillId="3" borderId="7" xfId="0" applyFont="1" applyFill="1" applyBorder="1" applyAlignment="1">
      <alignment horizontal="center"/>
    </xf>
    <xf numFmtId="2" fontId="1" fillId="3" borderId="7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164" fontId="1" fillId="2" borderId="12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0" fillId="0" borderId="0" xfId="0" applyFont="1" applyAlignment="1"/>
    <xf numFmtId="165" fontId="1" fillId="0" borderId="20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center"/>
    </xf>
    <xf numFmtId="165" fontId="1" fillId="0" borderId="20" xfId="4" applyNumberFormat="1" applyFont="1" applyBorder="1" applyAlignment="1">
      <alignment horizontal="center"/>
    </xf>
    <xf numFmtId="165" fontId="1" fillId="0" borderId="20" xfId="6" applyNumberFormat="1" applyFont="1" applyBorder="1" applyAlignment="1">
      <alignment horizontal="center"/>
    </xf>
    <xf numFmtId="165" fontId="1" fillId="0" borderId="20" xfId="7" applyNumberFormat="1" applyFont="1" applyBorder="1" applyAlignment="1">
      <alignment horizontal="center"/>
    </xf>
    <xf numFmtId="165" fontId="1" fillId="0" borderId="20" xfId="8" applyNumberFormat="1" applyFont="1" applyBorder="1" applyAlignment="1">
      <alignment horizontal="center"/>
    </xf>
    <xf numFmtId="165" fontId="5" fillId="3" borderId="7" xfId="0" applyNumberFormat="1" applyFont="1" applyFill="1" applyBorder="1" applyAlignment="1"/>
    <xf numFmtId="0" fontId="1" fillId="0" borderId="20" xfId="0" applyFont="1" applyBorder="1" applyAlignment="1"/>
    <xf numFmtId="0" fontId="4" fillId="0" borderId="20" xfId="0" applyFont="1" applyBorder="1" applyAlignment="1"/>
    <xf numFmtId="165" fontId="1" fillId="0" borderId="20" xfId="9" applyNumberFormat="1" applyFont="1" applyBorder="1" applyAlignment="1">
      <alignment horizontal="center"/>
    </xf>
    <xf numFmtId="165" fontId="1" fillId="0" borderId="20" xfId="10" applyNumberFormat="1" applyFont="1" applyBorder="1" applyAlignment="1">
      <alignment horizontal="center"/>
    </xf>
    <xf numFmtId="165" fontId="1" fillId="0" borderId="20" xfId="11" applyNumberFormat="1" applyFont="1" applyBorder="1" applyAlignment="1">
      <alignment horizontal="center"/>
    </xf>
    <xf numFmtId="165" fontId="1" fillId="0" borderId="20" xfId="12" applyNumberFormat="1" applyFont="1" applyBorder="1" applyAlignment="1">
      <alignment horizontal="center"/>
    </xf>
    <xf numFmtId="165" fontId="1" fillId="0" borderId="20" xfId="13" applyNumberFormat="1" applyFont="1" applyBorder="1" applyAlignment="1">
      <alignment horizontal="center"/>
    </xf>
    <xf numFmtId="165" fontId="1" fillId="0" borderId="20" xfId="14" applyNumberFormat="1" applyFont="1" applyBorder="1" applyAlignment="1">
      <alignment horizontal="center"/>
    </xf>
    <xf numFmtId="165" fontId="1" fillId="3" borderId="7" xfId="15" applyNumberFormat="1" applyFont="1" applyFill="1" applyBorder="1" applyAlignment="1"/>
    <xf numFmtId="0" fontId="4" fillId="0" borderId="21" xfId="16" applyFont="1" applyBorder="1" applyAlignment="1"/>
    <xf numFmtId="165" fontId="1" fillId="0" borderId="20" xfId="17" applyNumberFormat="1" applyFont="1" applyBorder="1" applyAlignment="1">
      <alignment horizontal="center"/>
    </xf>
    <xf numFmtId="165" fontId="1" fillId="0" borderId="20" xfId="18" applyNumberFormat="1" applyFont="1" applyBorder="1" applyAlignment="1">
      <alignment horizontal="center"/>
    </xf>
    <xf numFmtId="165" fontId="1" fillId="0" borderId="20" xfId="19" applyNumberFormat="1" applyFont="1" applyBorder="1" applyAlignment="1">
      <alignment horizontal="center"/>
    </xf>
    <xf numFmtId="165" fontId="5" fillId="3" borderId="7" xfId="20" applyNumberFormat="1" applyFont="1" applyFill="1" applyBorder="1" applyAlignment="1"/>
    <xf numFmtId="165" fontId="1" fillId="4" borderId="21" xfId="21" applyNumberFormat="1" applyFont="1" applyFill="1" applyBorder="1" applyAlignment="1">
      <alignment horizontal="center"/>
    </xf>
    <xf numFmtId="165" fontId="1" fillId="4" borderId="21" xfId="22" applyNumberFormat="1" applyFont="1" applyFill="1" applyBorder="1" applyAlignment="1">
      <alignment horizontal="center"/>
    </xf>
    <xf numFmtId="165" fontId="1" fillId="4" borderId="21" xfId="23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/>
    <xf numFmtId="0" fontId="2" fillId="2" borderId="1" xfId="0" applyFont="1" applyFill="1" applyBorder="1" applyAlignment="1">
      <alignment horizontal="center" vertical="center"/>
    </xf>
    <xf numFmtId="0" fontId="3" fillId="0" borderId="8" xfId="0" applyFont="1" applyBorder="1"/>
    <xf numFmtId="0" fontId="3" fillId="0" borderId="15" xfId="0" applyFont="1" applyBorder="1"/>
    <xf numFmtId="0" fontId="1" fillId="2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1" fillId="2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4" fillId="2" borderId="6" xfId="0" applyFont="1" applyFill="1" applyBorder="1" applyAlignment="1">
      <alignment horizontal="center" vertical="center"/>
    </xf>
    <xf numFmtId="0" fontId="3" fillId="0" borderId="14" xfId="0" applyFont="1" applyBorder="1"/>
    <xf numFmtId="0" fontId="3" fillId="0" borderId="19" xfId="0" applyFont="1" applyBorder="1"/>
    <xf numFmtId="0" fontId="1" fillId="2" borderId="2" xfId="0" applyFont="1" applyFill="1" applyBorder="1" applyAlignment="1">
      <alignment horizontal="center" vertical="center"/>
    </xf>
    <xf numFmtId="165" fontId="1" fillId="0" borderId="20" xfId="8" applyNumberFormat="1" applyFont="1" applyFill="1" applyBorder="1" applyAlignment="1">
      <alignment horizontal="center"/>
    </xf>
    <xf numFmtId="165" fontId="1" fillId="0" borderId="20" xfId="0" applyNumberFormat="1" applyFont="1" applyFill="1" applyBorder="1" applyAlignment="1">
      <alignment horizontal="center"/>
    </xf>
    <xf numFmtId="165" fontId="1" fillId="0" borderId="20" xfId="4" applyNumberFormat="1" applyFont="1" applyFill="1" applyBorder="1" applyAlignment="1">
      <alignment horizontal="center"/>
    </xf>
    <xf numFmtId="165" fontId="1" fillId="0" borderId="20" xfId="6" applyNumberFormat="1" applyFont="1" applyFill="1" applyBorder="1" applyAlignment="1">
      <alignment horizontal="center"/>
    </xf>
    <xf numFmtId="165" fontId="1" fillId="0" borderId="20" xfId="7" applyNumberFormat="1" applyFont="1" applyFill="1" applyBorder="1" applyAlignment="1">
      <alignment horizontal="center"/>
    </xf>
  </cellXfs>
  <cellStyles count="24">
    <cellStyle name="Normal" xfId="0" builtinId="0"/>
    <cellStyle name="Normal 10" xfId="9" xr:uid="{1994FDD3-242E-40BC-B9BB-E8611ACFF83F}"/>
    <cellStyle name="Normal 12" xfId="10" xr:uid="{DB610729-24CC-4943-A571-AEAB9B09C8F7}"/>
    <cellStyle name="Normal 13" xfId="11" xr:uid="{E5DB4672-0F8A-4D69-8282-1D203E78A87F}"/>
    <cellStyle name="Normal 14" xfId="12" xr:uid="{7AF16086-2791-41DD-BABF-7931A957DBC3}"/>
    <cellStyle name="Normal 15" xfId="13" xr:uid="{5519E76D-5AF8-47AE-B39E-B87D191C9C3D}"/>
    <cellStyle name="Normal 17" xfId="16" xr:uid="{E33AE533-ED11-46AA-94ED-7F08073FFC99}"/>
    <cellStyle name="Normal 2" xfId="1" xr:uid="{00000000-0005-0000-0000-000001000000}"/>
    <cellStyle name="Normal 20" xfId="21" xr:uid="{B08610CE-EB01-4B48-A9FD-F150D15D4478}"/>
    <cellStyle name="Normal 21" xfId="22" xr:uid="{53241908-904B-4DE3-A5D7-93FD4DFF4C37}"/>
    <cellStyle name="Normal 22" xfId="23" xr:uid="{175E2324-A8E0-4A23-A010-5E6D7E925277}"/>
    <cellStyle name="Normal 25" xfId="14" xr:uid="{BDF9603E-5586-4B0C-A496-D5706BCE2825}"/>
    <cellStyle name="Normal 26" xfId="15" xr:uid="{6788391D-6859-4945-B4ED-E369F98E33CF}"/>
    <cellStyle name="Normal 27" xfId="17" xr:uid="{410F2715-ABFF-457D-8523-BDCFA330DC0A}"/>
    <cellStyle name="Normal 28" xfId="18" xr:uid="{9C31F91E-B96E-4ED4-8D2A-C2E051F82348}"/>
    <cellStyle name="Normal 29" xfId="19" xr:uid="{BBAEC592-5385-45AF-9C9C-589104628C32}"/>
    <cellStyle name="Normal 3" xfId="2" xr:uid="{00000000-0005-0000-0000-000002000000}"/>
    <cellStyle name="Normal 30" xfId="20" xr:uid="{CB1A43AE-3419-4FA6-BD11-7EE3F6C3E069}"/>
    <cellStyle name="Normal 4" xfId="3" xr:uid="{00000000-0005-0000-0000-000003000000}"/>
    <cellStyle name="Normal 5" xfId="4" xr:uid="{00000000-0005-0000-0000-000004000000}"/>
    <cellStyle name="Normal 6" xfId="5" xr:uid="{00000000-0005-0000-0000-000005000000}"/>
    <cellStyle name="Normal 7" xfId="6" xr:uid="{00000000-0005-0000-0000-000006000000}"/>
    <cellStyle name="Normal 8" xfId="7" xr:uid="{00000000-0005-0000-0000-000007000000}"/>
    <cellStyle name="Normal 9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"/>
  <sheetViews>
    <sheetView showGridLines="0" rightToLeft="1" tabSelected="1" zoomScale="70" zoomScaleNormal="70" workbookViewId="0">
      <selection activeCell="A18" sqref="A13:XFD18"/>
    </sheetView>
  </sheetViews>
  <sheetFormatPr defaultColWidth="12.5703125" defaultRowHeight="15" customHeight="1" x14ac:dyDescent="0.2"/>
  <cols>
    <col min="1" max="1" width="27" bestFit="1" customWidth="1"/>
    <col min="2" max="2" width="10.28515625" bestFit="1" customWidth="1"/>
    <col min="3" max="3" width="10.5703125" bestFit="1" customWidth="1"/>
    <col min="4" max="4" width="17.85546875" customWidth="1"/>
    <col min="5" max="5" width="12.85546875" customWidth="1"/>
    <col min="6" max="6" width="14.140625" customWidth="1"/>
    <col min="7" max="7" width="17" bestFit="1" customWidth="1"/>
    <col min="8" max="8" width="9" bestFit="1" customWidth="1"/>
    <col min="9" max="9" width="10.28515625" bestFit="1" customWidth="1"/>
    <col min="10" max="10" width="17" bestFit="1" customWidth="1"/>
    <col min="11" max="12" width="10.28515625" bestFit="1" customWidth="1"/>
    <col min="13" max="13" width="17.85546875" bestFit="1" customWidth="1"/>
    <col min="14" max="14" width="14.42578125" bestFit="1" customWidth="1"/>
    <col min="15" max="15" width="10.28515625" bestFit="1" customWidth="1"/>
    <col min="16" max="16" width="17" bestFit="1" customWidth="1"/>
    <col min="17" max="17" width="48.140625" bestFit="1" customWidth="1"/>
    <col min="18" max="18" width="9.140625" hidden="1" customWidth="1"/>
    <col min="19" max="25" width="8" hidden="1" customWidth="1"/>
    <col min="26" max="26" width="13.85546875" customWidth="1"/>
  </cols>
  <sheetData>
    <row r="1" spans="1:26" ht="18.75" customHeight="1" x14ac:dyDescent="0.3">
      <c r="A1" s="57" t="s">
        <v>44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3">
      <c r="A2" s="57" t="s">
        <v>45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1"/>
      <c r="S2" s="1"/>
      <c r="T2" s="1"/>
      <c r="U2" s="1"/>
      <c r="V2" s="1"/>
      <c r="W2" s="1"/>
      <c r="X2" s="1"/>
      <c r="Y2" s="1"/>
      <c r="Z2" s="1"/>
    </row>
    <row r="3" spans="1:26" ht="20.25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"/>
      <c r="S3" s="1"/>
      <c r="T3" s="1"/>
      <c r="U3" s="1"/>
      <c r="V3" s="1"/>
      <c r="W3" s="1"/>
      <c r="X3" s="1"/>
      <c r="Y3" s="1"/>
      <c r="Z3" s="1"/>
    </row>
    <row r="4" spans="1:26" ht="43.5" customHeight="1" x14ac:dyDescent="0.2">
      <c r="A4" s="59" t="s">
        <v>0</v>
      </c>
      <c r="B4" s="62" t="s">
        <v>1</v>
      </c>
      <c r="C4" s="63"/>
      <c r="D4" s="3" t="s">
        <v>2</v>
      </c>
      <c r="E4" s="62" t="s">
        <v>3</v>
      </c>
      <c r="F4" s="63"/>
      <c r="G4" s="4" t="s">
        <v>2</v>
      </c>
      <c r="H4" s="69" t="s">
        <v>4</v>
      </c>
      <c r="I4" s="63"/>
      <c r="J4" s="4" t="s">
        <v>2</v>
      </c>
      <c r="K4" s="69" t="s">
        <v>5</v>
      </c>
      <c r="L4" s="63"/>
      <c r="M4" s="4" t="s">
        <v>2</v>
      </c>
      <c r="N4" s="3" t="s">
        <v>6</v>
      </c>
      <c r="O4" s="5" t="s">
        <v>6</v>
      </c>
      <c r="P4" s="6" t="s">
        <v>2</v>
      </c>
      <c r="Q4" s="66" t="s">
        <v>7</v>
      </c>
      <c r="R4" s="7"/>
      <c r="S4" s="7"/>
      <c r="T4" s="7"/>
      <c r="U4" s="7"/>
      <c r="V4" s="7"/>
      <c r="W4" s="7"/>
      <c r="X4" s="7"/>
      <c r="Y4" s="7"/>
      <c r="Z4" s="7"/>
    </row>
    <row r="5" spans="1:26" ht="61.5" customHeight="1" thickBot="1" x14ac:dyDescent="0.35">
      <c r="A5" s="60"/>
      <c r="B5" s="64" t="s">
        <v>8</v>
      </c>
      <c r="C5" s="65"/>
      <c r="D5" s="26" t="s">
        <v>39</v>
      </c>
      <c r="E5" s="64" t="s">
        <v>10</v>
      </c>
      <c r="F5" s="65"/>
      <c r="G5" s="26" t="s">
        <v>9</v>
      </c>
      <c r="H5" s="64" t="s">
        <v>11</v>
      </c>
      <c r="I5" s="65"/>
      <c r="J5" s="26" t="s">
        <v>9</v>
      </c>
      <c r="K5" s="64" t="s">
        <v>12</v>
      </c>
      <c r="L5" s="65"/>
      <c r="M5" s="26" t="s">
        <v>9</v>
      </c>
      <c r="N5" s="28" t="s">
        <v>13</v>
      </c>
      <c r="O5" s="29" t="s">
        <v>13</v>
      </c>
      <c r="P5" s="26" t="s">
        <v>9</v>
      </c>
      <c r="Q5" s="67"/>
      <c r="R5" s="8"/>
      <c r="S5" s="8"/>
      <c r="T5" s="8"/>
      <c r="U5" s="8"/>
      <c r="V5" s="8"/>
      <c r="W5" s="8"/>
      <c r="X5" s="8"/>
      <c r="Y5" s="8"/>
      <c r="Z5" s="8"/>
    </row>
    <row r="6" spans="1:26" ht="29.25" customHeight="1" thickBot="1" x14ac:dyDescent="0.35">
      <c r="A6" s="61"/>
      <c r="B6" s="30">
        <v>2025</v>
      </c>
      <c r="C6" s="31">
        <v>2026</v>
      </c>
      <c r="D6" s="27" t="s">
        <v>43</v>
      </c>
      <c r="E6" s="30">
        <v>2025</v>
      </c>
      <c r="F6" s="31">
        <v>2026</v>
      </c>
      <c r="G6" s="27" t="s">
        <v>43</v>
      </c>
      <c r="H6" s="30">
        <v>2025</v>
      </c>
      <c r="I6" s="31">
        <v>2026</v>
      </c>
      <c r="J6" s="27" t="s">
        <v>43</v>
      </c>
      <c r="K6" s="30">
        <v>2025</v>
      </c>
      <c r="L6" s="31">
        <v>2026</v>
      </c>
      <c r="M6" s="27" t="s">
        <v>43</v>
      </c>
      <c r="N6" s="30">
        <v>2025</v>
      </c>
      <c r="O6" s="31">
        <v>2026</v>
      </c>
      <c r="P6" s="27" t="s">
        <v>42</v>
      </c>
      <c r="Q6" s="68"/>
      <c r="R6" s="8"/>
      <c r="S6" s="8"/>
      <c r="T6" s="8"/>
      <c r="U6" s="8"/>
      <c r="V6" s="8"/>
      <c r="W6" s="8"/>
      <c r="X6" s="8"/>
      <c r="Y6" s="8"/>
      <c r="Z6" s="8"/>
    </row>
    <row r="7" spans="1:26" ht="22.5" x14ac:dyDescent="0.3">
      <c r="A7" s="40" t="s">
        <v>14</v>
      </c>
      <c r="B7" s="35">
        <v>177.95</v>
      </c>
      <c r="C7" s="33">
        <v>172.54</v>
      </c>
      <c r="D7" s="34">
        <f>(C7-B7)/B7</f>
        <v>-3.0401798257937606E-2</v>
      </c>
      <c r="E7" s="35">
        <v>97.7</v>
      </c>
      <c r="F7" s="33">
        <v>113.38</v>
      </c>
      <c r="G7" s="34">
        <f>(F7-E7)/E7</f>
        <v>0.16049129989764577</v>
      </c>
      <c r="H7" s="35">
        <v>111.54</v>
      </c>
      <c r="I7" s="33">
        <v>121.36</v>
      </c>
      <c r="J7" s="34">
        <f>(I7-H7)/H7</f>
        <v>8.8040164963241824E-2</v>
      </c>
      <c r="K7" s="38">
        <v>80.86</v>
      </c>
      <c r="L7" s="33">
        <v>99.26</v>
      </c>
      <c r="M7" s="34">
        <f>(L7-K7)/K7</f>
        <v>0.22755379668562956</v>
      </c>
      <c r="N7" s="38">
        <f>K7+H7+E7+B7</f>
        <v>468.05</v>
      </c>
      <c r="O7" s="38">
        <f>L7+I7+F7+C7</f>
        <v>506.53999999999996</v>
      </c>
      <c r="P7" s="34">
        <f>(O7-N7)/N7</f>
        <v>8.2234803973934303E-2</v>
      </c>
      <c r="Q7" s="41" t="s">
        <v>15</v>
      </c>
      <c r="R7" s="9"/>
      <c r="S7" s="10"/>
      <c r="T7" s="1"/>
      <c r="U7" s="1"/>
      <c r="V7" s="9"/>
      <c r="W7" s="1"/>
      <c r="X7" s="1"/>
      <c r="Y7" s="9"/>
      <c r="Z7" s="11"/>
    </row>
    <row r="8" spans="1:26" ht="22.5" x14ac:dyDescent="0.3">
      <c r="A8" s="12" t="s">
        <v>16</v>
      </c>
      <c r="B8" s="35">
        <v>123.77</v>
      </c>
      <c r="C8" s="33">
        <v>100.35</v>
      </c>
      <c r="D8" s="34">
        <f t="shared" ref="D8:D19" si="0">(C8-B8)/B8</f>
        <v>-0.18922194392825403</v>
      </c>
      <c r="E8" s="36">
        <v>102.48</v>
      </c>
      <c r="F8" s="33">
        <v>80.13</v>
      </c>
      <c r="G8" s="34">
        <f t="shared" ref="G8:G19" si="1">(F8-E8)/E8</f>
        <v>-0.21809133489461366</v>
      </c>
      <c r="H8" s="37">
        <v>109.45</v>
      </c>
      <c r="I8" s="33">
        <v>114.23</v>
      </c>
      <c r="J8" s="34">
        <f t="shared" ref="J8:J19" si="2">(I8-H8)/H8</f>
        <v>4.3672910004568306E-2</v>
      </c>
      <c r="K8" s="38">
        <v>74.5</v>
      </c>
      <c r="L8" s="33">
        <v>85.46</v>
      </c>
      <c r="M8" s="34">
        <f t="shared" ref="M8:M18" si="3">(L8-K8)/K8</f>
        <v>0.14711409395973146</v>
      </c>
      <c r="N8" s="38">
        <f t="shared" ref="N8:O18" si="4">K8+H8+E8+B8</f>
        <v>410.2</v>
      </c>
      <c r="O8" s="38">
        <f t="shared" si="4"/>
        <v>380.16999999999996</v>
      </c>
      <c r="P8" s="34">
        <f t="shared" ref="P8:P18" si="5">(O8-N8)/N8</f>
        <v>-7.3208191126279937E-2</v>
      </c>
      <c r="Q8" s="13" t="s">
        <v>17</v>
      </c>
      <c r="R8" s="9"/>
      <c r="S8" s="10"/>
      <c r="T8" s="1"/>
      <c r="U8" s="1"/>
      <c r="V8" s="9"/>
      <c r="W8" s="1"/>
      <c r="X8" s="1"/>
      <c r="Y8" s="9"/>
      <c r="Z8" s="11"/>
    </row>
    <row r="9" spans="1:26" ht="22.5" x14ac:dyDescent="0.3">
      <c r="A9" s="12" t="s">
        <v>18</v>
      </c>
      <c r="B9" s="35">
        <v>92.55</v>
      </c>
      <c r="C9" s="33">
        <v>81.61</v>
      </c>
      <c r="D9" s="34">
        <f t="shared" si="0"/>
        <v>-0.11820637493246891</v>
      </c>
      <c r="E9" s="36">
        <v>48.97</v>
      </c>
      <c r="F9" s="33">
        <v>58.93</v>
      </c>
      <c r="G9" s="34">
        <f t="shared" si="1"/>
        <v>0.20338983050847459</v>
      </c>
      <c r="H9" s="37">
        <v>107</v>
      </c>
      <c r="I9" s="33">
        <v>134.81</v>
      </c>
      <c r="J9" s="34">
        <f t="shared" si="2"/>
        <v>0.25990654205607477</v>
      </c>
      <c r="K9" s="38">
        <v>72.87</v>
      </c>
      <c r="L9" s="33">
        <v>53.1</v>
      </c>
      <c r="M9" s="34">
        <f t="shared" si="3"/>
        <v>-0.27130506381226843</v>
      </c>
      <c r="N9" s="38">
        <f t="shared" si="4"/>
        <v>321.39</v>
      </c>
      <c r="O9" s="38">
        <f t="shared" si="4"/>
        <v>328.45</v>
      </c>
      <c r="P9" s="34">
        <f t="shared" si="5"/>
        <v>2.1967080494103744E-2</v>
      </c>
      <c r="Q9" s="13" t="s">
        <v>19</v>
      </c>
      <c r="R9" s="9"/>
      <c r="S9" s="10"/>
      <c r="T9" s="1"/>
      <c r="U9" s="1"/>
      <c r="V9" s="9"/>
      <c r="W9" s="1"/>
      <c r="X9" s="1"/>
      <c r="Y9" s="9"/>
      <c r="Z9" s="11"/>
    </row>
    <row r="10" spans="1:26" ht="22.5" x14ac:dyDescent="0.3">
      <c r="A10" s="40" t="s">
        <v>20</v>
      </c>
      <c r="B10" s="35">
        <v>142.88</v>
      </c>
      <c r="C10" s="33">
        <v>78</v>
      </c>
      <c r="D10" s="34">
        <f t="shared" si="0"/>
        <v>-0.45408734602463602</v>
      </c>
      <c r="E10" s="36">
        <v>109.56</v>
      </c>
      <c r="F10" s="33">
        <v>95.61</v>
      </c>
      <c r="G10" s="34">
        <f t="shared" si="1"/>
        <v>-0.12732749178532313</v>
      </c>
      <c r="H10" s="37">
        <v>136.76</v>
      </c>
      <c r="I10" s="33">
        <v>123.58</v>
      </c>
      <c r="J10" s="34">
        <f t="shared" si="2"/>
        <v>-9.6373208540508876E-2</v>
      </c>
      <c r="K10" s="38">
        <v>116.26</v>
      </c>
      <c r="L10" s="33">
        <v>59.62</v>
      </c>
      <c r="M10" s="34">
        <f t="shared" si="3"/>
        <v>-0.48718389815929819</v>
      </c>
      <c r="N10" s="38">
        <f t="shared" si="4"/>
        <v>505.46</v>
      </c>
      <c r="O10" s="38">
        <f t="shared" si="4"/>
        <v>356.81</v>
      </c>
      <c r="P10" s="34">
        <f t="shared" si="5"/>
        <v>-0.29408855300122655</v>
      </c>
      <c r="Q10" s="41" t="s">
        <v>21</v>
      </c>
      <c r="R10" s="9"/>
      <c r="S10" s="10"/>
      <c r="T10" s="8"/>
      <c r="U10" s="8"/>
      <c r="V10" s="9"/>
      <c r="W10" s="8"/>
      <c r="X10" s="8"/>
      <c r="Y10" s="9"/>
      <c r="Z10" s="11"/>
    </row>
    <row r="11" spans="1:26" ht="22.5" x14ac:dyDescent="0.3">
      <c r="A11" s="12" t="s">
        <v>22</v>
      </c>
      <c r="B11" s="72">
        <v>107.6</v>
      </c>
      <c r="C11" s="71">
        <v>108.93</v>
      </c>
      <c r="D11" s="34">
        <f t="shared" si="0"/>
        <v>1.2360594795539151E-2</v>
      </c>
      <c r="E11" s="73">
        <v>104.74</v>
      </c>
      <c r="F11" s="71">
        <v>104.86</v>
      </c>
      <c r="G11" s="34">
        <f t="shared" si="1"/>
        <v>1.1456940996754301E-3</v>
      </c>
      <c r="H11" s="74">
        <v>131.78</v>
      </c>
      <c r="I11" s="71">
        <v>141.96</v>
      </c>
      <c r="J11" s="34">
        <f t="shared" si="2"/>
        <v>7.7249962057975463E-2</v>
      </c>
      <c r="K11" s="70">
        <v>110.98</v>
      </c>
      <c r="L11" s="71">
        <v>62.46</v>
      </c>
      <c r="M11" s="34">
        <f t="shared" si="3"/>
        <v>-0.43719589115155882</v>
      </c>
      <c r="N11" s="38">
        <f t="shared" si="4"/>
        <v>455.1</v>
      </c>
      <c r="O11" s="38">
        <f t="shared" si="4"/>
        <v>418.21000000000004</v>
      </c>
      <c r="P11" s="34">
        <f t="shared" si="5"/>
        <v>-8.1059107888376142E-2</v>
      </c>
      <c r="Q11" s="13" t="s">
        <v>23</v>
      </c>
      <c r="R11" s="9"/>
      <c r="S11" s="10"/>
      <c r="T11" s="8"/>
      <c r="U11" s="8"/>
      <c r="V11" s="9"/>
      <c r="W11" s="8"/>
      <c r="X11" s="8"/>
      <c r="Y11" s="9"/>
      <c r="Z11" s="11"/>
    </row>
    <row r="12" spans="1:26" ht="22.5" x14ac:dyDescent="0.3">
      <c r="A12" s="12" t="s">
        <v>24</v>
      </c>
      <c r="B12" s="35">
        <v>128.94999999999999</v>
      </c>
      <c r="C12" s="33">
        <v>139</v>
      </c>
      <c r="D12" s="34">
        <f t="shared" si="0"/>
        <v>7.7937184955409175E-2</v>
      </c>
      <c r="E12" s="36">
        <v>93.51</v>
      </c>
      <c r="F12" s="33">
        <v>110.4</v>
      </c>
      <c r="G12" s="34">
        <f t="shared" si="1"/>
        <v>0.1806223933269169</v>
      </c>
      <c r="H12" s="37">
        <v>125.64</v>
      </c>
      <c r="I12" s="33">
        <v>163.09</v>
      </c>
      <c r="J12" s="34">
        <f t="shared" si="2"/>
        <v>0.2980738618274435</v>
      </c>
      <c r="K12" s="38">
        <v>105.9</v>
      </c>
      <c r="L12" s="33">
        <v>73.16</v>
      </c>
      <c r="M12" s="34">
        <f t="shared" si="3"/>
        <v>-0.30915958451369224</v>
      </c>
      <c r="N12" s="38">
        <f t="shared" si="4"/>
        <v>454</v>
      </c>
      <c r="O12" s="38">
        <f t="shared" si="4"/>
        <v>485.65</v>
      </c>
      <c r="P12" s="34">
        <f t="shared" si="5"/>
        <v>6.9713656387665149E-2</v>
      </c>
      <c r="Q12" s="13" t="s">
        <v>25</v>
      </c>
      <c r="R12" s="9"/>
      <c r="S12" s="10"/>
      <c r="T12" s="8"/>
      <c r="U12" s="8"/>
      <c r="V12" s="9"/>
      <c r="W12" s="8"/>
      <c r="X12" s="8"/>
      <c r="Y12" s="9"/>
      <c r="Z12" s="11"/>
    </row>
    <row r="13" spans="1:26" ht="22.5" hidden="1" x14ac:dyDescent="0.3">
      <c r="A13" s="40" t="s">
        <v>26</v>
      </c>
      <c r="B13" s="35">
        <v>169.51</v>
      </c>
      <c r="C13" s="33"/>
      <c r="D13" s="34">
        <f t="shared" si="0"/>
        <v>-1</v>
      </c>
      <c r="E13" s="36">
        <v>128.29</v>
      </c>
      <c r="F13" s="33"/>
      <c r="G13" s="34">
        <f t="shared" si="1"/>
        <v>-1</v>
      </c>
      <c r="H13" s="37">
        <v>135.82</v>
      </c>
      <c r="I13" s="33"/>
      <c r="J13" s="34">
        <f t="shared" si="2"/>
        <v>-1</v>
      </c>
      <c r="K13" s="38">
        <v>92.19</v>
      </c>
      <c r="L13" s="33"/>
      <c r="M13" s="34">
        <f t="shared" si="3"/>
        <v>-1</v>
      </c>
      <c r="N13" s="38">
        <f t="shared" si="4"/>
        <v>525.80999999999995</v>
      </c>
      <c r="O13" s="38">
        <f t="shared" si="4"/>
        <v>0</v>
      </c>
      <c r="P13" s="34">
        <f t="shared" si="5"/>
        <v>-1</v>
      </c>
      <c r="Q13" s="13" t="s">
        <v>27</v>
      </c>
      <c r="R13" s="9"/>
      <c r="S13" s="10"/>
      <c r="T13" s="8"/>
      <c r="U13" s="8"/>
      <c r="V13" s="9"/>
      <c r="W13" s="8"/>
      <c r="X13" s="8"/>
      <c r="Y13" s="9"/>
      <c r="Z13" s="11"/>
    </row>
    <row r="14" spans="1:26" ht="22.5" hidden="1" x14ac:dyDescent="0.3">
      <c r="A14" s="12" t="s">
        <v>28</v>
      </c>
      <c r="B14" s="35">
        <v>245.36</v>
      </c>
      <c r="C14" s="33"/>
      <c r="D14" s="34">
        <f t="shared" si="0"/>
        <v>-1</v>
      </c>
      <c r="E14" s="36">
        <v>160.06</v>
      </c>
      <c r="F14" s="33"/>
      <c r="G14" s="34">
        <f t="shared" si="1"/>
        <v>-1</v>
      </c>
      <c r="H14" s="37">
        <v>165.43</v>
      </c>
      <c r="I14" s="33"/>
      <c r="J14" s="34">
        <f t="shared" si="2"/>
        <v>-1</v>
      </c>
      <c r="K14" s="38">
        <v>118.31</v>
      </c>
      <c r="L14" s="33"/>
      <c r="M14" s="34">
        <f t="shared" si="3"/>
        <v>-1</v>
      </c>
      <c r="N14" s="38">
        <f t="shared" si="4"/>
        <v>689.16000000000008</v>
      </c>
      <c r="O14" s="38">
        <f t="shared" si="4"/>
        <v>0</v>
      </c>
      <c r="P14" s="34">
        <f t="shared" si="5"/>
        <v>-1</v>
      </c>
      <c r="Q14" s="13" t="s">
        <v>29</v>
      </c>
      <c r="R14" s="9"/>
      <c r="S14" s="10"/>
      <c r="T14" s="8"/>
      <c r="U14" s="8"/>
      <c r="V14" s="9"/>
      <c r="W14" s="8"/>
      <c r="X14" s="8"/>
      <c r="Y14" s="9"/>
      <c r="Z14" s="11"/>
    </row>
    <row r="15" spans="1:26" ht="22.5" hidden="1" x14ac:dyDescent="0.3">
      <c r="A15" s="12" t="s">
        <v>30</v>
      </c>
      <c r="B15" s="35">
        <v>147.16999999999999</v>
      </c>
      <c r="C15" s="42"/>
      <c r="D15" s="34">
        <f t="shared" si="0"/>
        <v>-1</v>
      </c>
      <c r="E15" s="36">
        <v>88.34</v>
      </c>
      <c r="F15" s="42"/>
      <c r="G15" s="34">
        <f t="shared" si="1"/>
        <v>-1</v>
      </c>
      <c r="H15" s="37">
        <v>139.22999999999999</v>
      </c>
      <c r="I15" s="42"/>
      <c r="J15" s="34">
        <f t="shared" si="2"/>
        <v>-1</v>
      </c>
      <c r="K15" s="38">
        <v>88.83</v>
      </c>
      <c r="L15" s="42"/>
      <c r="M15" s="34">
        <f t="shared" si="3"/>
        <v>-1</v>
      </c>
      <c r="N15" s="38">
        <f t="shared" si="4"/>
        <v>463.56999999999994</v>
      </c>
      <c r="O15" s="38">
        <f t="shared" si="4"/>
        <v>0</v>
      </c>
      <c r="P15" s="34">
        <f t="shared" si="5"/>
        <v>-1</v>
      </c>
      <c r="Q15" s="13" t="s">
        <v>31</v>
      </c>
      <c r="R15" s="9"/>
      <c r="S15" s="10"/>
      <c r="T15" s="8"/>
      <c r="U15" s="8"/>
      <c r="V15" s="9"/>
      <c r="W15" s="8"/>
      <c r="X15" s="8"/>
      <c r="Y15" s="9"/>
      <c r="Z15" s="11"/>
    </row>
    <row r="16" spans="1:26" ht="22.5" hidden="1" x14ac:dyDescent="0.3">
      <c r="A16" s="40" t="s">
        <v>32</v>
      </c>
      <c r="B16" s="35">
        <v>123.37</v>
      </c>
      <c r="C16" s="43"/>
      <c r="D16" s="34">
        <f t="shared" si="0"/>
        <v>-1</v>
      </c>
      <c r="E16" s="36">
        <v>84.82</v>
      </c>
      <c r="F16" s="44"/>
      <c r="G16" s="34">
        <f t="shared" si="1"/>
        <v>-1</v>
      </c>
      <c r="H16" s="37">
        <v>125.96</v>
      </c>
      <c r="I16" s="45"/>
      <c r="J16" s="34">
        <f t="shared" si="2"/>
        <v>-1</v>
      </c>
      <c r="K16" s="38">
        <v>104.18</v>
      </c>
      <c r="L16" s="46"/>
      <c r="M16" s="34">
        <f t="shared" si="3"/>
        <v>-1</v>
      </c>
      <c r="N16" s="38">
        <f t="shared" si="4"/>
        <v>438.33</v>
      </c>
      <c r="O16" s="38">
        <f t="shared" si="4"/>
        <v>0</v>
      </c>
      <c r="P16" s="34">
        <f t="shared" si="5"/>
        <v>-1</v>
      </c>
      <c r="Q16" s="41" t="s">
        <v>33</v>
      </c>
      <c r="R16" s="9"/>
      <c r="S16" s="10"/>
      <c r="T16" s="8"/>
      <c r="U16" s="8"/>
      <c r="V16" s="9"/>
      <c r="W16" s="8"/>
      <c r="X16" s="8"/>
      <c r="Y16" s="9"/>
      <c r="Z16" s="11"/>
    </row>
    <row r="17" spans="1:26" ht="22.5" hidden="1" x14ac:dyDescent="0.3">
      <c r="A17" s="12" t="s">
        <v>34</v>
      </c>
      <c r="B17" s="35">
        <v>118.64</v>
      </c>
      <c r="C17" s="47"/>
      <c r="D17" s="34">
        <f t="shared" si="0"/>
        <v>-1</v>
      </c>
      <c r="E17" s="36">
        <v>101.52</v>
      </c>
      <c r="F17" s="47"/>
      <c r="G17" s="34">
        <f t="shared" si="1"/>
        <v>-1</v>
      </c>
      <c r="H17" s="37">
        <v>124.02</v>
      </c>
      <c r="I17" s="47"/>
      <c r="J17" s="34">
        <f t="shared" si="2"/>
        <v>-1</v>
      </c>
      <c r="K17" s="48">
        <v>102.88</v>
      </c>
      <c r="L17" s="48"/>
      <c r="M17" s="34">
        <f t="shared" si="3"/>
        <v>-1</v>
      </c>
      <c r="N17" s="38">
        <f t="shared" si="4"/>
        <v>447.05999999999995</v>
      </c>
      <c r="O17" s="38">
        <f t="shared" si="4"/>
        <v>0</v>
      </c>
      <c r="P17" s="34">
        <f t="shared" si="5"/>
        <v>-1</v>
      </c>
      <c r="Q17" s="49" t="s">
        <v>35</v>
      </c>
      <c r="R17" s="9"/>
      <c r="S17" s="10"/>
      <c r="T17" s="8"/>
      <c r="U17" s="8"/>
      <c r="V17" s="9"/>
      <c r="W17" s="8"/>
      <c r="X17" s="8"/>
      <c r="Y17" s="9"/>
      <c r="Z17" s="11"/>
    </row>
    <row r="18" spans="1:26" s="32" customFormat="1" ht="22.5" hidden="1" x14ac:dyDescent="0.3">
      <c r="A18" s="12" t="s">
        <v>40</v>
      </c>
      <c r="B18" s="35">
        <v>141.30000000000001</v>
      </c>
      <c r="C18" s="50"/>
      <c r="D18" s="34">
        <f t="shared" si="0"/>
        <v>-1</v>
      </c>
      <c r="E18" s="36">
        <v>94.98</v>
      </c>
      <c r="F18" s="51"/>
      <c r="G18" s="34">
        <f t="shared" si="1"/>
        <v>-1</v>
      </c>
      <c r="H18" s="37">
        <v>135.86000000000001</v>
      </c>
      <c r="I18" s="52"/>
      <c r="J18" s="34">
        <f t="shared" si="2"/>
        <v>-1</v>
      </c>
      <c r="K18" s="53">
        <v>100.26</v>
      </c>
      <c r="L18" s="53"/>
      <c r="M18" s="34">
        <f t="shared" si="3"/>
        <v>-1</v>
      </c>
      <c r="N18" s="38">
        <f t="shared" si="4"/>
        <v>472.40000000000003</v>
      </c>
      <c r="O18" s="38">
        <f t="shared" si="4"/>
        <v>0</v>
      </c>
      <c r="P18" s="34">
        <f t="shared" si="5"/>
        <v>-1</v>
      </c>
      <c r="Q18" s="13" t="s">
        <v>41</v>
      </c>
      <c r="R18" s="9"/>
      <c r="S18" s="10"/>
      <c r="T18" s="8"/>
      <c r="U18" s="8"/>
      <c r="V18" s="9"/>
      <c r="W18" s="8"/>
      <c r="X18" s="8"/>
      <c r="Y18" s="9"/>
      <c r="Z18" s="11"/>
    </row>
    <row r="19" spans="1:26" ht="30.75" customHeight="1" x14ac:dyDescent="0.3">
      <c r="A19" s="14" t="s">
        <v>36</v>
      </c>
      <c r="B19" s="54">
        <f>SUM(B7:B12)</f>
        <v>773.7</v>
      </c>
      <c r="C19" s="54">
        <f>SUM(C7:C12)</f>
        <v>680.43000000000006</v>
      </c>
      <c r="D19" s="34">
        <f t="shared" si="0"/>
        <v>-0.12055060100814266</v>
      </c>
      <c r="E19" s="55">
        <f>SUM(E7:E12)</f>
        <v>556.96</v>
      </c>
      <c r="F19" s="55">
        <f>SUM(F7:F12)</f>
        <v>563.31000000000006</v>
      </c>
      <c r="G19" s="34">
        <f t="shared" si="1"/>
        <v>1.140117782246485E-2</v>
      </c>
      <c r="H19" s="56">
        <f>SUM(H7:H12)</f>
        <v>722.17</v>
      </c>
      <c r="I19" s="56">
        <f>SUM(I7:I12)</f>
        <v>799.03</v>
      </c>
      <c r="J19" s="34">
        <f t="shared" si="2"/>
        <v>0.10642923411385133</v>
      </c>
      <c r="K19" s="56">
        <f>SUM(K7:K12)</f>
        <v>561.37</v>
      </c>
      <c r="L19" s="56">
        <f>SUM(L7:L12)</f>
        <v>433.05999999999995</v>
      </c>
      <c r="M19" s="34">
        <f>(L19-K19)/K19</f>
        <v>-0.22856583002297959</v>
      </c>
      <c r="N19" s="38">
        <f>K19+H19+E19+B19</f>
        <v>2614.1999999999998</v>
      </c>
      <c r="O19" s="38">
        <f>L19+I19+F19+C19</f>
        <v>2475.83</v>
      </c>
      <c r="P19" s="34">
        <f>(O19-N19)/N19</f>
        <v>-5.2930150715323962E-2</v>
      </c>
      <c r="Q19" s="15" t="s">
        <v>13</v>
      </c>
      <c r="R19" s="9"/>
      <c r="S19" s="10"/>
      <c r="T19" s="8"/>
      <c r="U19" s="8"/>
      <c r="V19" s="9"/>
      <c r="W19" s="8"/>
      <c r="X19" s="8"/>
      <c r="Y19" s="9"/>
      <c r="Z19" s="11"/>
    </row>
    <row r="20" spans="1:26" ht="21" customHeight="1" x14ac:dyDescent="0.3">
      <c r="A20" s="16"/>
      <c r="B20" s="17"/>
      <c r="C20" s="17"/>
      <c r="D20" s="17"/>
      <c r="E20" s="39"/>
      <c r="F20" s="39"/>
      <c r="G20" s="39"/>
      <c r="H20" s="39"/>
      <c r="I20" s="39"/>
      <c r="J20" s="39"/>
      <c r="K20" s="39"/>
      <c r="L20" s="17"/>
      <c r="M20" s="17"/>
      <c r="N20" s="17"/>
      <c r="O20" s="8"/>
      <c r="P20" s="8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18" customHeight="1" x14ac:dyDescent="0.3">
      <c r="A21" s="18" t="s">
        <v>37</v>
      </c>
      <c r="B21" s="19"/>
      <c r="C21" s="19"/>
      <c r="D21" s="20"/>
      <c r="E21" s="39"/>
      <c r="F21" s="19"/>
      <c r="G21" s="8"/>
      <c r="H21" s="19"/>
      <c r="I21" s="19"/>
      <c r="J21" s="8"/>
      <c r="K21" s="21"/>
      <c r="L21" s="21"/>
      <c r="M21" s="17"/>
      <c r="N21" s="17"/>
      <c r="O21" s="8"/>
      <c r="P21" s="8"/>
      <c r="Q21" s="22" t="s">
        <v>38</v>
      </c>
      <c r="R21" s="20"/>
      <c r="S21" s="20"/>
      <c r="T21" s="20"/>
      <c r="U21" s="20"/>
      <c r="V21" s="20"/>
      <c r="W21" s="20"/>
      <c r="X21" s="20"/>
      <c r="Y21" s="20"/>
      <c r="Z21" s="20"/>
    </row>
    <row r="22" spans="1:26" ht="20.25" customHeight="1" x14ac:dyDescent="0.3">
      <c r="A22" s="1"/>
      <c r="B22" s="1"/>
      <c r="C22" s="1"/>
      <c r="D22" s="1"/>
      <c r="E22" s="1"/>
      <c r="F22" s="1"/>
      <c r="G22" s="8"/>
      <c r="H22" s="1"/>
      <c r="I22" s="1"/>
      <c r="J22" s="8"/>
      <c r="K22" s="1"/>
      <c r="L22" s="1"/>
      <c r="M22" s="8"/>
      <c r="N22" s="8"/>
      <c r="O22" s="8"/>
      <c r="P22" s="8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0.25" customHeight="1" x14ac:dyDescent="0.3">
      <c r="A23" s="1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23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0.25" customHeight="1" x14ac:dyDescent="0.3">
      <c r="A24" s="1"/>
      <c r="B24" s="24"/>
      <c r="C24" s="24"/>
      <c r="D24" s="24"/>
      <c r="E24" s="24"/>
      <c r="F24" s="24"/>
      <c r="G24" s="8"/>
      <c r="H24" s="1"/>
      <c r="I24" s="1"/>
      <c r="J24" s="8"/>
      <c r="K24" s="1"/>
      <c r="L24" s="1"/>
      <c r="M24" s="8"/>
      <c r="N24" s="8"/>
      <c r="O24" s="8"/>
      <c r="P24" s="8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0.25" customHeight="1" x14ac:dyDescent="0.3">
      <c r="A25" s="1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8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0.25" customHeight="1" x14ac:dyDescent="0.3">
      <c r="A26" s="1"/>
      <c r="B26" s="1"/>
      <c r="C26" s="1"/>
      <c r="D26" s="1"/>
      <c r="E26" s="1"/>
      <c r="F26" s="1"/>
      <c r="G26" s="8"/>
      <c r="H26" s="1"/>
      <c r="I26" s="1"/>
      <c r="J26" s="8"/>
      <c r="K26" s="1"/>
      <c r="L26" s="1"/>
      <c r="M26" s="8"/>
      <c r="N26" s="8"/>
      <c r="O26" s="8"/>
      <c r="P26" s="8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0.25" customHeight="1" x14ac:dyDescent="0.3">
      <c r="A27" s="1"/>
      <c r="B27" s="1"/>
      <c r="C27" s="1"/>
      <c r="D27" s="1"/>
      <c r="E27" s="1"/>
      <c r="F27" s="1"/>
      <c r="G27" s="8"/>
      <c r="H27" s="1"/>
      <c r="I27" s="1"/>
      <c r="J27" s="8"/>
      <c r="K27" s="1"/>
      <c r="L27" s="1"/>
      <c r="M27" s="8"/>
      <c r="N27" s="8"/>
      <c r="O27" s="8"/>
      <c r="P27" s="8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0.25" customHeight="1" x14ac:dyDescent="0.3">
      <c r="A28" s="1"/>
      <c r="B28" s="1"/>
      <c r="C28" s="1"/>
      <c r="D28" s="1"/>
      <c r="E28" s="1"/>
      <c r="F28" s="1"/>
      <c r="G28" s="8"/>
      <c r="H28" s="1"/>
      <c r="I28" s="1"/>
      <c r="J28" s="8"/>
      <c r="K28" s="1"/>
      <c r="L28" s="1"/>
      <c r="M28" s="8"/>
      <c r="N28" s="8"/>
      <c r="O28" s="8"/>
      <c r="P28" s="8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0.25" customHeight="1" x14ac:dyDescent="0.3">
      <c r="A29" s="1"/>
      <c r="B29" s="1"/>
      <c r="C29" s="1"/>
      <c r="D29" s="1"/>
      <c r="E29" s="1"/>
      <c r="F29" s="1"/>
      <c r="G29" s="8"/>
      <c r="H29" s="1"/>
      <c r="I29" s="1"/>
      <c r="J29" s="8"/>
      <c r="K29" s="1"/>
      <c r="L29" s="1"/>
      <c r="M29" s="8"/>
      <c r="N29" s="8"/>
      <c r="O29" s="8"/>
      <c r="P29" s="8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0.25" customHeight="1" x14ac:dyDescent="0.3">
      <c r="A30" s="1"/>
      <c r="B30" s="1"/>
      <c r="C30" s="1"/>
      <c r="D30" s="1"/>
      <c r="E30" s="1"/>
      <c r="F30" s="1"/>
      <c r="G30" s="8"/>
      <c r="H30" s="1"/>
      <c r="I30" s="1"/>
      <c r="J30" s="8"/>
      <c r="K30" s="1"/>
      <c r="L30" s="1"/>
      <c r="M30" s="8"/>
      <c r="N30" s="8"/>
      <c r="O30" s="8"/>
      <c r="P30" s="8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0.25" customHeight="1" x14ac:dyDescent="0.3">
      <c r="A31" s="1"/>
      <c r="B31" s="1"/>
      <c r="C31" s="1"/>
      <c r="D31" s="1"/>
      <c r="E31" s="1"/>
      <c r="F31" s="1"/>
      <c r="G31" s="8"/>
      <c r="H31" s="1"/>
      <c r="I31" s="1"/>
      <c r="J31" s="8"/>
      <c r="K31" s="1"/>
      <c r="L31" s="1"/>
      <c r="M31" s="8"/>
      <c r="N31" s="8"/>
      <c r="O31" s="8"/>
      <c r="P31" s="8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0.25" customHeight="1" x14ac:dyDescent="0.3">
      <c r="A32" s="1"/>
      <c r="B32" s="1"/>
      <c r="C32" s="1"/>
      <c r="D32" s="1"/>
      <c r="E32" s="1"/>
      <c r="F32" s="1"/>
      <c r="G32" s="8"/>
      <c r="H32" s="1"/>
      <c r="I32" s="1"/>
      <c r="J32" s="8"/>
      <c r="K32" s="1"/>
      <c r="L32" s="1"/>
      <c r="M32" s="8"/>
      <c r="N32" s="8"/>
      <c r="O32" s="8"/>
      <c r="P32" s="8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0.25" customHeight="1" x14ac:dyDescent="0.3">
      <c r="A33" s="1"/>
      <c r="B33" s="1"/>
      <c r="C33" s="1"/>
      <c r="D33" s="1"/>
      <c r="E33" s="1"/>
      <c r="F33" s="1"/>
      <c r="G33" s="8"/>
      <c r="H33" s="1"/>
      <c r="I33" s="1"/>
      <c r="J33" s="8"/>
      <c r="K33" s="1"/>
      <c r="L33" s="1"/>
      <c r="M33" s="8"/>
      <c r="N33" s="8"/>
      <c r="O33" s="8"/>
      <c r="P33" s="8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0.25" customHeight="1" x14ac:dyDescent="0.3">
      <c r="A34" s="1"/>
      <c r="B34" s="1"/>
      <c r="C34" s="1"/>
      <c r="D34" s="1"/>
      <c r="E34" s="1"/>
      <c r="F34" s="1"/>
      <c r="G34" s="8"/>
      <c r="H34" s="1"/>
      <c r="I34" s="1"/>
      <c r="J34" s="8"/>
      <c r="K34" s="1"/>
      <c r="L34" s="1"/>
      <c r="M34" s="8"/>
      <c r="N34" s="8"/>
      <c r="O34" s="8"/>
      <c r="P34" s="8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0.25" customHeight="1" x14ac:dyDescent="0.3">
      <c r="A35" s="1"/>
      <c r="B35" s="1"/>
      <c r="C35" s="1"/>
      <c r="D35" s="1"/>
      <c r="E35" s="1"/>
      <c r="F35" s="1"/>
      <c r="G35" s="8"/>
      <c r="H35" s="1"/>
      <c r="I35" s="1"/>
      <c r="J35" s="8"/>
      <c r="K35" s="1"/>
      <c r="L35" s="1"/>
      <c r="M35" s="8"/>
      <c r="N35" s="8"/>
      <c r="O35" s="8"/>
      <c r="P35" s="8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0.25" customHeight="1" x14ac:dyDescent="0.3">
      <c r="A36" s="1"/>
      <c r="B36" s="1"/>
      <c r="C36" s="1"/>
      <c r="D36" s="1"/>
      <c r="E36" s="1"/>
      <c r="F36" s="1"/>
      <c r="G36" s="8"/>
      <c r="H36" s="1"/>
      <c r="I36" s="1"/>
      <c r="J36" s="8"/>
      <c r="K36" s="1"/>
      <c r="L36" s="1"/>
      <c r="M36" s="8"/>
      <c r="N36" s="8"/>
      <c r="O36" s="8"/>
      <c r="P36" s="8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0.25" customHeight="1" x14ac:dyDescent="0.3">
      <c r="A37" s="1"/>
      <c r="B37" s="1"/>
      <c r="C37" s="1"/>
      <c r="D37" s="1"/>
      <c r="E37" s="1"/>
      <c r="F37" s="1"/>
      <c r="G37" s="8"/>
      <c r="H37" s="1"/>
      <c r="I37" s="1"/>
      <c r="J37" s="8"/>
      <c r="K37" s="1"/>
      <c r="L37" s="1"/>
      <c r="M37" s="8"/>
      <c r="N37" s="8"/>
      <c r="O37" s="8"/>
      <c r="P37" s="8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0.25" customHeight="1" x14ac:dyDescent="0.3">
      <c r="A38" s="1"/>
      <c r="B38" s="1"/>
      <c r="C38" s="1"/>
      <c r="D38" s="1"/>
      <c r="E38" s="1"/>
      <c r="F38" s="1"/>
      <c r="G38" s="8"/>
      <c r="H38" s="1"/>
      <c r="I38" s="1"/>
      <c r="J38" s="8"/>
      <c r="K38" s="1"/>
      <c r="L38" s="1"/>
      <c r="M38" s="8"/>
      <c r="N38" s="8"/>
      <c r="O38" s="8"/>
      <c r="P38" s="8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0.25" customHeight="1" x14ac:dyDescent="0.3">
      <c r="A39" s="1"/>
      <c r="B39" s="1"/>
      <c r="C39" s="1"/>
      <c r="D39" s="1"/>
      <c r="E39" s="1"/>
      <c r="F39" s="1"/>
      <c r="G39" s="8"/>
      <c r="H39" s="1"/>
      <c r="I39" s="1"/>
      <c r="J39" s="8"/>
      <c r="K39" s="1"/>
      <c r="L39" s="1"/>
      <c r="M39" s="8"/>
      <c r="N39" s="8"/>
      <c r="O39" s="8"/>
      <c r="P39" s="8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0.25" customHeight="1" x14ac:dyDescent="0.3">
      <c r="A40" s="1"/>
      <c r="B40" s="1"/>
      <c r="C40" s="1"/>
      <c r="D40" s="1"/>
      <c r="E40" s="1"/>
      <c r="F40" s="1"/>
      <c r="G40" s="8"/>
      <c r="H40" s="1"/>
      <c r="I40" s="1"/>
      <c r="J40" s="8"/>
      <c r="K40" s="1"/>
      <c r="L40" s="1"/>
      <c r="M40" s="8"/>
      <c r="N40" s="8"/>
      <c r="O40" s="8"/>
      <c r="P40" s="8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0.25" customHeight="1" x14ac:dyDescent="0.3">
      <c r="A41" s="1"/>
      <c r="B41" s="1"/>
      <c r="C41" s="1"/>
      <c r="D41" s="1"/>
      <c r="E41" s="1"/>
      <c r="F41" s="1"/>
      <c r="G41" s="8"/>
      <c r="H41" s="1"/>
      <c r="I41" s="1"/>
      <c r="J41" s="8"/>
      <c r="K41" s="1"/>
      <c r="L41" s="1"/>
      <c r="M41" s="8"/>
      <c r="N41" s="8"/>
      <c r="O41" s="8"/>
      <c r="P41" s="8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0.25" customHeight="1" x14ac:dyDescent="0.3">
      <c r="A42" s="1"/>
      <c r="B42" s="1"/>
      <c r="C42" s="1"/>
      <c r="D42" s="1"/>
      <c r="E42" s="1"/>
      <c r="F42" s="1"/>
      <c r="G42" s="8"/>
      <c r="H42" s="1"/>
      <c r="I42" s="1"/>
      <c r="J42" s="8"/>
      <c r="K42" s="1"/>
      <c r="L42" s="1"/>
      <c r="M42" s="8"/>
      <c r="N42" s="8"/>
      <c r="O42" s="8"/>
      <c r="P42" s="8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0.25" customHeight="1" x14ac:dyDescent="0.3">
      <c r="A43" s="1"/>
      <c r="B43" s="1"/>
      <c r="C43" s="1"/>
      <c r="D43" s="1"/>
      <c r="E43" s="1"/>
      <c r="F43" s="1"/>
      <c r="G43" s="8"/>
      <c r="H43" s="1"/>
      <c r="I43" s="1"/>
      <c r="J43" s="8"/>
      <c r="K43" s="1"/>
      <c r="L43" s="1"/>
      <c r="M43" s="8"/>
      <c r="N43" s="8"/>
      <c r="O43" s="8"/>
      <c r="P43" s="8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0.25" customHeight="1" x14ac:dyDescent="0.3">
      <c r="A44" s="1"/>
      <c r="B44" s="1"/>
      <c r="C44" s="1"/>
      <c r="D44" s="1"/>
      <c r="E44" s="1"/>
      <c r="F44" s="1"/>
      <c r="G44" s="8"/>
      <c r="H44" s="1"/>
      <c r="I44" s="1"/>
      <c r="J44" s="8"/>
      <c r="K44" s="1"/>
      <c r="L44" s="1"/>
      <c r="M44" s="8"/>
      <c r="N44" s="8"/>
      <c r="O44" s="8"/>
      <c r="P44" s="8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0.25" customHeight="1" x14ac:dyDescent="0.3">
      <c r="A45" s="1"/>
      <c r="B45" s="1"/>
      <c r="C45" s="1"/>
      <c r="D45" s="1"/>
      <c r="E45" s="1"/>
      <c r="F45" s="1"/>
      <c r="G45" s="8"/>
      <c r="H45" s="1"/>
      <c r="I45" s="1"/>
      <c r="J45" s="8"/>
      <c r="K45" s="1"/>
      <c r="L45" s="1"/>
      <c r="M45" s="8"/>
      <c r="N45" s="8"/>
      <c r="O45" s="8"/>
      <c r="P45" s="8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0.25" customHeight="1" x14ac:dyDescent="0.3">
      <c r="A46" s="1"/>
      <c r="B46" s="1"/>
      <c r="C46" s="1"/>
      <c r="D46" s="1"/>
      <c r="E46" s="1"/>
      <c r="F46" s="1"/>
      <c r="G46" s="8"/>
      <c r="H46" s="1"/>
      <c r="I46" s="1"/>
      <c r="J46" s="8"/>
      <c r="K46" s="1"/>
      <c r="L46" s="1"/>
      <c r="M46" s="8"/>
      <c r="N46" s="8"/>
      <c r="O46" s="8"/>
      <c r="P46" s="8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0.25" customHeight="1" x14ac:dyDescent="0.3">
      <c r="A47" s="1"/>
      <c r="B47" s="1"/>
      <c r="C47" s="1"/>
      <c r="D47" s="1"/>
      <c r="E47" s="1"/>
      <c r="F47" s="1"/>
      <c r="G47" s="8"/>
      <c r="H47" s="1"/>
      <c r="I47" s="1"/>
      <c r="J47" s="8"/>
      <c r="K47" s="1"/>
      <c r="L47" s="1"/>
      <c r="M47" s="8"/>
      <c r="N47" s="8"/>
      <c r="O47" s="8"/>
      <c r="P47" s="8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0.25" customHeight="1" x14ac:dyDescent="0.3">
      <c r="A48" s="1"/>
      <c r="B48" s="1"/>
      <c r="C48" s="1"/>
      <c r="D48" s="1"/>
      <c r="E48" s="1"/>
      <c r="F48" s="1"/>
      <c r="G48" s="8"/>
      <c r="H48" s="1"/>
      <c r="I48" s="1"/>
      <c r="J48" s="8"/>
      <c r="K48" s="1"/>
      <c r="L48" s="1"/>
      <c r="M48" s="8"/>
      <c r="N48" s="8"/>
      <c r="O48" s="8"/>
      <c r="P48" s="8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0.25" customHeight="1" x14ac:dyDescent="0.3">
      <c r="A49" s="1"/>
      <c r="B49" s="1"/>
      <c r="C49" s="1"/>
      <c r="D49" s="1"/>
      <c r="E49" s="1"/>
      <c r="F49" s="1"/>
      <c r="G49" s="8"/>
      <c r="H49" s="1"/>
      <c r="I49" s="1"/>
      <c r="J49" s="8"/>
      <c r="K49" s="1"/>
      <c r="L49" s="1"/>
      <c r="M49" s="8"/>
      <c r="N49" s="8"/>
      <c r="O49" s="8"/>
      <c r="P49" s="8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0.25" customHeight="1" x14ac:dyDescent="0.3">
      <c r="A50" s="1"/>
      <c r="B50" s="1"/>
      <c r="C50" s="1"/>
      <c r="D50" s="1"/>
      <c r="E50" s="1"/>
      <c r="F50" s="1"/>
      <c r="G50" s="8"/>
      <c r="H50" s="1"/>
      <c r="I50" s="1"/>
      <c r="J50" s="8"/>
      <c r="K50" s="1"/>
      <c r="L50" s="1"/>
      <c r="M50" s="8"/>
      <c r="N50" s="8"/>
      <c r="O50" s="8"/>
      <c r="P50" s="8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0.25" customHeight="1" x14ac:dyDescent="0.3">
      <c r="A51" s="1"/>
      <c r="B51" s="1"/>
      <c r="C51" s="1"/>
      <c r="D51" s="1"/>
      <c r="E51" s="1"/>
      <c r="F51" s="1"/>
      <c r="G51" s="8"/>
      <c r="H51" s="1"/>
      <c r="I51" s="1"/>
      <c r="J51" s="8"/>
      <c r="K51" s="1"/>
      <c r="L51" s="1"/>
      <c r="M51" s="8"/>
      <c r="N51" s="8"/>
      <c r="O51" s="8"/>
      <c r="P51" s="8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0.25" customHeight="1" x14ac:dyDescent="0.3">
      <c r="A52" s="1"/>
      <c r="B52" s="1"/>
      <c r="C52" s="1"/>
      <c r="D52" s="1"/>
      <c r="E52" s="1"/>
      <c r="F52" s="1"/>
      <c r="G52" s="8"/>
      <c r="H52" s="1"/>
      <c r="I52" s="1"/>
      <c r="J52" s="8"/>
      <c r="K52" s="1"/>
      <c r="L52" s="1"/>
      <c r="M52" s="8"/>
      <c r="N52" s="8"/>
      <c r="O52" s="8"/>
      <c r="P52" s="8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0.25" customHeight="1" x14ac:dyDescent="0.3">
      <c r="A53" s="1"/>
      <c r="B53" s="1"/>
      <c r="C53" s="1"/>
      <c r="D53" s="1"/>
      <c r="E53" s="1"/>
      <c r="F53" s="1"/>
      <c r="G53" s="8"/>
      <c r="H53" s="1"/>
      <c r="I53" s="1"/>
      <c r="J53" s="8"/>
      <c r="K53" s="1"/>
      <c r="L53" s="1"/>
      <c r="M53" s="8"/>
      <c r="N53" s="8"/>
      <c r="O53" s="8"/>
      <c r="P53" s="8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0.25" customHeight="1" x14ac:dyDescent="0.3">
      <c r="A54" s="1"/>
      <c r="B54" s="1"/>
      <c r="C54" s="1"/>
      <c r="D54" s="1"/>
      <c r="E54" s="1"/>
      <c r="F54" s="1"/>
      <c r="G54" s="8"/>
      <c r="H54" s="1"/>
      <c r="I54" s="1"/>
      <c r="J54" s="8"/>
      <c r="K54" s="1"/>
      <c r="L54" s="1"/>
      <c r="M54" s="8"/>
      <c r="N54" s="8"/>
      <c r="O54" s="8"/>
      <c r="P54" s="8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0.25" customHeight="1" x14ac:dyDescent="0.3">
      <c r="A55" s="1"/>
      <c r="B55" s="1"/>
      <c r="C55" s="1"/>
      <c r="D55" s="1"/>
      <c r="E55" s="1"/>
      <c r="F55" s="1"/>
      <c r="G55" s="8"/>
      <c r="H55" s="1"/>
      <c r="I55" s="1"/>
      <c r="J55" s="8"/>
      <c r="K55" s="1"/>
      <c r="L55" s="1"/>
      <c r="M55" s="8"/>
      <c r="N55" s="8"/>
      <c r="O55" s="8"/>
      <c r="P55" s="8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0.25" customHeight="1" x14ac:dyDescent="0.3">
      <c r="A56" s="1"/>
      <c r="B56" s="1"/>
      <c r="C56" s="1"/>
      <c r="D56" s="1"/>
      <c r="E56" s="1"/>
      <c r="F56" s="1"/>
      <c r="G56" s="8"/>
      <c r="H56" s="1"/>
      <c r="I56" s="1"/>
      <c r="J56" s="8"/>
      <c r="K56" s="1"/>
      <c r="L56" s="1"/>
      <c r="M56" s="8"/>
      <c r="N56" s="8"/>
      <c r="O56" s="8"/>
      <c r="P56" s="8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0.25" customHeight="1" x14ac:dyDescent="0.3">
      <c r="A57" s="1"/>
      <c r="B57" s="1"/>
      <c r="C57" s="1"/>
      <c r="D57" s="1"/>
      <c r="E57" s="1"/>
      <c r="F57" s="1"/>
      <c r="G57" s="8"/>
      <c r="H57" s="1"/>
      <c r="I57" s="1"/>
      <c r="J57" s="8"/>
      <c r="K57" s="1"/>
      <c r="L57" s="1"/>
      <c r="M57" s="8"/>
      <c r="N57" s="8"/>
      <c r="O57" s="8"/>
      <c r="P57" s="8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 x14ac:dyDescent="0.3">
      <c r="A58" s="1"/>
      <c r="B58" s="1"/>
      <c r="C58" s="1"/>
      <c r="D58" s="1"/>
      <c r="E58" s="1"/>
      <c r="F58" s="1"/>
      <c r="G58" s="8"/>
      <c r="H58" s="1"/>
      <c r="I58" s="1"/>
      <c r="J58" s="8"/>
      <c r="K58" s="1"/>
      <c r="L58" s="1"/>
      <c r="M58" s="8"/>
      <c r="N58" s="8"/>
      <c r="O58" s="8"/>
      <c r="P58" s="8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0.25" customHeight="1" x14ac:dyDescent="0.3">
      <c r="A59" s="1"/>
      <c r="B59" s="1"/>
      <c r="C59" s="1"/>
      <c r="D59" s="1"/>
      <c r="E59" s="1"/>
      <c r="F59" s="1"/>
      <c r="G59" s="8"/>
      <c r="H59" s="1"/>
      <c r="I59" s="1"/>
      <c r="J59" s="8"/>
      <c r="K59" s="1"/>
      <c r="L59" s="1"/>
      <c r="M59" s="8"/>
      <c r="N59" s="8"/>
      <c r="O59" s="8"/>
      <c r="P59" s="8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.25" customHeight="1" x14ac:dyDescent="0.3">
      <c r="A60" s="1"/>
      <c r="B60" s="1"/>
      <c r="C60" s="1"/>
      <c r="D60" s="1"/>
      <c r="E60" s="1"/>
      <c r="F60" s="1"/>
      <c r="G60" s="8"/>
      <c r="H60" s="1"/>
      <c r="I60" s="1"/>
      <c r="J60" s="8"/>
      <c r="K60" s="1"/>
      <c r="L60" s="1"/>
      <c r="M60" s="8"/>
      <c r="N60" s="8"/>
      <c r="O60" s="8"/>
      <c r="P60" s="8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0.25" customHeight="1" x14ac:dyDescent="0.3">
      <c r="A61" s="1"/>
      <c r="B61" s="1"/>
      <c r="C61" s="1"/>
      <c r="D61" s="1"/>
      <c r="E61" s="1"/>
      <c r="F61" s="1"/>
      <c r="G61" s="8"/>
      <c r="H61" s="1"/>
      <c r="I61" s="1"/>
      <c r="J61" s="8"/>
      <c r="K61" s="1"/>
      <c r="L61" s="1"/>
      <c r="M61" s="8"/>
      <c r="N61" s="8"/>
      <c r="O61" s="8"/>
      <c r="P61" s="8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0.25" customHeight="1" x14ac:dyDescent="0.3">
      <c r="A62" s="1"/>
      <c r="B62" s="1"/>
      <c r="C62" s="1"/>
      <c r="D62" s="1"/>
      <c r="E62" s="1"/>
      <c r="F62" s="1"/>
      <c r="G62" s="8"/>
      <c r="H62" s="1"/>
      <c r="I62" s="1"/>
      <c r="J62" s="8"/>
      <c r="K62" s="1"/>
      <c r="L62" s="1"/>
      <c r="M62" s="8"/>
      <c r="N62" s="8"/>
      <c r="O62" s="8"/>
      <c r="P62" s="8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0.25" customHeight="1" x14ac:dyDescent="0.3">
      <c r="A63" s="1"/>
      <c r="B63" s="1"/>
      <c r="C63" s="1"/>
      <c r="D63" s="1"/>
      <c r="E63" s="1"/>
      <c r="F63" s="1"/>
      <c r="G63" s="8"/>
      <c r="H63" s="1"/>
      <c r="I63" s="1"/>
      <c r="J63" s="8"/>
      <c r="K63" s="1"/>
      <c r="L63" s="1"/>
      <c r="M63" s="8"/>
      <c r="N63" s="8"/>
      <c r="O63" s="8"/>
      <c r="P63" s="8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0.25" customHeight="1" x14ac:dyDescent="0.3">
      <c r="A64" s="1"/>
      <c r="B64" s="1"/>
      <c r="C64" s="1"/>
      <c r="D64" s="1"/>
      <c r="E64" s="1"/>
      <c r="F64" s="1"/>
      <c r="G64" s="8"/>
      <c r="H64" s="1"/>
      <c r="I64" s="1"/>
      <c r="J64" s="8"/>
      <c r="K64" s="1"/>
      <c r="L64" s="1"/>
      <c r="M64" s="8"/>
      <c r="N64" s="8"/>
      <c r="O64" s="8"/>
      <c r="P64" s="8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0.25" customHeight="1" x14ac:dyDescent="0.3">
      <c r="A65" s="1"/>
      <c r="B65" s="1"/>
      <c r="C65" s="1"/>
      <c r="D65" s="1"/>
      <c r="E65" s="1"/>
      <c r="F65" s="1"/>
      <c r="G65" s="8"/>
      <c r="H65" s="1"/>
      <c r="I65" s="1"/>
      <c r="J65" s="8"/>
      <c r="K65" s="1"/>
      <c r="L65" s="1"/>
      <c r="M65" s="8"/>
      <c r="N65" s="8"/>
      <c r="O65" s="8"/>
      <c r="P65" s="8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0.25" customHeight="1" x14ac:dyDescent="0.3">
      <c r="A66" s="1"/>
      <c r="B66" s="1"/>
      <c r="C66" s="1"/>
      <c r="D66" s="1"/>
      <c r="E66" s="1"/>
      <c r="F66" s="1"/>
      <c r="G66" s="8"/>
      <c r="H66" s="1"/>
      <c r="I66" s="1"/>
      <c r="J66" s="8"/>
      <c r="K66" s="1"/>
      <c r="L66" s="1"/>
      <c r="M66" s="8"/>
      <c r="N66" s="8"/>
      <c r="O66" s="8"/>
      <c r="P66" s="8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0.25" customHeight="1" x14ac:dyDescent="0.3">
      <c r="A67" s="1"/>
      <c r="B67" s="1"/>
      <c r="C67" s="1"/>
      <c r="D67" s="1"/>
      <c r="E67" s="1"/>
      <c r="F67" s="1"/>
      <c r="G67" s="8"/>
      <c r="H67" s="1"/>
      <c r="I67" s="1"/>
      <c r="J67" s="8"/>
      <c r="K67" s="1"/>
      <c r="L67" s="1"/>
      <c r="M67" s="8"/>
      <c r="N67" s="8"/>
      <c r="O67" s="8"/>
      <c r="P67" s="8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0.25" customHeight="1" x14ac:dyDescent="0.3">
      <c r="A68" s="1"/>
      <c r="B68" s="1"/>
      <c r="C68" s="1"/>
      <c r="D68" s="1"/>
      <c r="E68" s="1"/>
      <c r="F68" s="1"/>
      <c r="G68" s="8"/>
      <c r="H68" s="1"/>
      <c r="I68" s="1"/>
      <c r="J68" s="8"/>
      <c r="K68" s="1"/>
      <c r="L68" s="1"/>
      <c r="M68" s="8"/>
      <c r="N68" s="8"/>
      <c r="O68" s="8"/>
      <c r="P68" s="8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0.25" customHeight="1" x14ac:dyDescent="0.3">
      <c r="A69" s="1"/>
      <c r="B69" s="1"/>
      <c r="C69" s="1"/>
      <c r="D69" s="1"/>
      <c r="E69" s="1"/>
      <c r="F69" s="1"/>
      <c r="G69" s="8"/>
      <c r="H69" s="1"/>
      <c r="I69" s="1"/>
      <c r="J69" s="8"/>
      <c r="K69" s="1"/>
      <c r="L69" s="1"/>
      <c r="M69" s="8"/>
      <c r="N69" s="8"/>
      <c r="O69" s="8"/>
      <c r="P69" s="8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0.25" customHeight="1" x14ac:dyDescent="0.3">
      <c r="A70" s="1"/>
      <c r="B70" s="1"/>
      <c r="C70" s="1"/>
      <c r="D70" s="1"/>
      <c r="E70" s="1"/>
      <c r="F70" s="1"/>
      <c r="G70" s="8"/>
      <c r="H70" s="1"/>
      <c r="I70" s="1"/>
      <c r="J70" s="8"/>
      <c r="K70" s="1"/>
      <c r="L70" s="1"/>
      <c r="M70" s="8"/>
      <c r="N70" s="8"/>
      <c r="O70" s="8"/>
      <c r="P70" s="8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0.25" customHeight="1" x14ac:dyDescent="0.3">
      <c r="A71" s="1"/>
      <c r="B71" s="1"/>
      <c r="C71" s="1"/>
      <c r="D71" s="1"/>
      <c r="E71" s="1"/>
      <c r="F71" s="1"/>
      <c r="G71" s="8"/>
      <c r="H71" s="1"/>
      <c r="I71" s="1"/>
      <c r="J71" s="8"/>
      <c r="K71" s="1"/>
      <c r="L71" s="1"/>
      <c r="M71" s="8"/>
      <c r="N71" s="8"/>
      <c r="O71" s="8"/>
      <c r="P71" s="8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0.25" customHeight="1" x14ac:dyDescent="0.3">
      <c r="A72" s="1"/>
      <c r="B72" s="1"/>
      <c r="C72" s="1"/>
      <c r="D72" s="1"/>
      <c r="E72" s="1"/>
      <c r="F72" s="1"/>
      <c r="G72" s="8"/>
      <c r="H72" s="1"/>
      <c r="I72" s="1"/>
      <c r="J72" s="8"/>
      <c r="K72" s="1"/>
      <c r="L72" s="1"/>
      <c r="M72" s="8"/>
      <c r="N72" s="8"/>
      <c r="O72" s="8"/>
      <c r="P72" s="8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0.25" customHeight="1" x14ac:dyDescent="0.3">
      <c r="A73" s="1"/>
      <c r="B73" s="1"/>
      <c r="C73" s="1"/>
      <c r="D73" s="1"/>
      <c r="E73" s="1"/>
      <c r="F73" s="1"/>
      <c r="G73" s="8"/>
      <c r="H73" s="1"/>
      <c r="I73" s="1"/>
      <c r="J73" s="8"/>
      <c r="K73" s="1"/>
      <c r="L73" s="1"/>
      <c r="M73" s="8"/>
      <c r="N73" s="8"/>
      <c r="O73" s="8"/>
      <c r="P73" s="8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0.25" customHeight="1" x14ac:dyDescent="0.3">
      <c r="A74" s="1"/>
      <c r="B74" s="1"/>
      <c r="C74" s="1"/>
      <c r="D74" s="1"/>
      <c r="E74" s="1"/>
      <c r="F74" s="1"/>
      <c r="G74" s="8"/>
      <c r="H74" s="1"/>
      <c r="I74" s="1"/>
      <c r="J74" s="8"/>
      <c r="K74" s="1"/>
      <c r="L74" s="1"/>
      <c r="M74" s="8"/>
      <c r="N74" s="8"/>
      <c r="O74" s="8"/>
      <c r="P74" s="8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0.25" customHeight="1" x14ac:dyDescent="0.3">
      <c r="A75" s="1"/>
      <c r="B75" s="1"/>
      <c r="C75" s="1"/>
      <c r="D75" s="1"/>
      <c r="E75" s="1"/>
      <c r="F75" s="1"/>
      <c r="G75" s="8"/>
      <c r="H75" s="1"/>
      <c r="I75" s="1"/>
      <c r="J75" s="8"/>
      <c r="K75" s="1"/>
      <c r="L75" s="1"/>
      <c r="M75" s="8"/>
      <c r="N75" s="8"/>
      <c r="O75" s="8"/>
      <c r="P75" s="8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0.25" customHeight="1" x14ac:dyDescent="0.3">
      <c r="A76" s="1"/>
      <c r="B76" s="1"/>
      <c r="C76" s="1"/>
      <c r="D76" s="1"/>
      <c r="E76" s="1"/>
      <c r="F76" s="1"/>
      <c r="G76" s="8"/>
      <c r="H76" s="1"/>
      <c r="I76" s="1"/>
      <c r="J76" s="8"/>
      <c r="K76" s="1"/>
      <c r="L76" s="1"/>
      <c r="M76" s="8"/>
      <c r="N76" s="8"/>
      <c r="O76" s="8"/>
      <c r="P76" s="8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0.25" customHeight="1" x14ac:dyDescent="0.3">
      <c r="A77" s="1"/>
      <c r="B77" s="1"/>
      <c r="C77" s="1"/>
      <c r="D77" s="1"/>
      <c r="E77" s="1"/>
      <c r="F77" s="1"/>
      <c r="G77" s="8"/>
      <c r="H77" s="1"/>
      <c r="I77" s="1"/>
      <c r="J77" s="8"/>
      <c r="K77" s="1"/>
      <c r="L77" s="1"/>
      <c r="M77" s="8"/>
      <c r="N77" s="8"/>
      <c r="O77" s="8"/>
      <c r="P77" s="8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0.25" customHeight="1" x14ac:dyDescent="0.3">
      <c r="A78" s="1"/>
      <c r="B78" s="1"/>
      <c r="C78" s="1"/>
      <c r="D78" s="1"/>
      <c r="E78" s="1"/>
      <c r="F78" s="1"/>
      <c r="G78" s="8"/>
      <c r="H78" s="1"/>
      <c r="I78" s="1"/>
      <c r="J78" s="8"/>
      <c r="K78" s="1"/>
      <c r="L78" s="1"/>
      <c r="M78" s="8"/>
      <c r="N78" s="8"/>
      <c r="O78" s="8"/>
      <c r="P78" s="8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0.25" customHeight="1" x14ac:dyDescent="0.3">
      <c r="A79" s="1"/>
      <c r="B79" s="1"/>
      <c r="C79" s="1"/>
      <c r="D79" s="1"/>
      <c r="E79" s="1"/>
      <c r="F79" s="1"/>
      <c r="G79" s="8"/>
      <c r="H79" s="1"/>
      <c r="I79" s="1"/>
      <c r="J79" s="8"/>
      <c r="K79" s="1"/>
      <c r="L79" s="1"/>
      <c r="M79" s="8"/>
      <c r="N79" s="8"/>
      <c r="O79" s="8"/>
      <c r="P79" s="8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0.25" customHeight="1" x14ac:dyDescent="0.3">
      <c r="A80" s="1"/>
      <c r="B80" s="1"/>
      <c r="C80" s="1"/>
      <c r="D80" s="1"/>
      <c r="E80" s="1"/>
      <c r="F80" s="1"/>
      <c r="G80" s="8"/>
      <c r="H80" s="1"/>
      <c r="I80" s="1"/>
      <c r="J80" s="8"/>
      <c r="K80" s="1"/>
      <c r="L80" s="1"/>
      <c r="M80" s="8"/>
      <c r="N80" s="8"/>
      <c r="O80" s="8"/>
      <c r="P80" s="8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0.25" customHeight="1" x14ac:dyDescent="0.3">
      <c r="A81" s="1"/>
      <c r="B81" s="1"/>
      <c r="C81" s="1"/>
      <c r="D81" s="1"/>
      <c r="E81" s="1"/>
      <c r="F81" s="1"/>
      <c r="G81" s="8"/>
      <c r="H81" s="1"/>
      <c r="I81" s="1"/>
      <c r="J81" s="8"/>
      <c r="K81" s="1"/>
      <c r="L81" s="1"/>
      <c r="M81" s="8"/>
      <c r="N81" s="8"/>
      <c r="O81" s="8"/>
      <c r="P81" s="8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0.25" customHeight="1" x14ac:dyDescent="0.3">
      <c r="A82" s="1"/>
      <c r="B82" s="1"/>
      <c r="C82" s="1"/>
      <c r="D82" s="1"/>
      <c r="E82" s="1"/>
      <c r="F82" s="1"/>
      <c r="G82" s="8"/>
      <c r="H82" s="1"/>
      <c r="I82" s="1"/>
      <c r="J82" s="8"/>
      <c r="K82" s="1"/>
      <c r="L82" s="1"/>
      <c r="M82" s="8"/>
      <c r="N82" s="8"/>
      <c r="O82" s="8"/>
      <c r="P82" s="8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0.25" customHeight="1" x14ac:dyDescent="0.3">
      <c r="A83" s="1"/>
      <c r="B83" s="1"/>
      <c r="C83" s="1"/>
      <c r="D83" s="1"/>
      <c r="E83" s="1"/>
      <c r="F83" s="1"/>
      <c r="G83" s="8"/>
      <c r="H83" s="1"/>
      <c r="I83" s="1"/>
      <c r="J83" s="8"/>
      <c r="K83" s="1"/>
      <c r="L83" s="1"/>
      <c r="M83" s="8"/>
      <c r="N83" s="8"/>
      <c r="O83" s="8"/>
      <c r="P83" s="8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0.25" customHeight="1" x14ac:dyDescent="0.3">
      <c r="A84" s="1"/>
      <c r="B84" s="1"/>
      <c r="C84" s="1"/>
      <c r="D84" s="1"/>
      <c r="E84" s="1"/>
      <c r="F84" s="1"/>
      <c r="G84" s="8"/>
      <c r="H84" s="1"/>
      <c r="I84" s="1"/>
      <c r="J84" s="8"/>
      <c r="K84" s="1"/>
      <c r="L84" s="1"/>
      <c r="M84" s="8"/>
      <c r="N84" s="8"/>
      <c r="O84" s="8"/>
      <c r="P84" s="8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0.25" customHeight="1" x14ac:dyDescent="0.3">
      <c r="A85" s="1"/>
      <c r="B85" s="1"/>
      <c r="C85" s="1"/>
      <c r="D85" s="1"/>
      <c r="E85" s="1"/>
      <c r="F85" s="1"/>
      <c r="G85" s="8"/>
      <c r="H85" s="1"/>
      <c r="I85" s="1"/>
      <c r="J85" s="8"/>
      <c r="K85" s="1"/>
      <c r="L85" s="1"/>
      <c r="M85" s="8"/>
      <c r="N85" s="8"/>
      <c r="O85" s="8"/>
      <c r="P85" s="8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0.25" customHeight="1" x14ac:dyDescent="0.3">
      <c r="A86" s="1"/>
      <c r="B86" s="1"/>
      <c r="C86" s="1"/>
      <c r="D86" s="1"/>
      <c r="E86" s="1"/>
      <c r="F86" s="1"/>
      <c r="G86" s="8"/>
      <c r="H86" s="1"/>
      <c r="I86" s="1"/>
      <c r="J86" s="8"/>
      <c r="K86" s="1"/>
      <c r="L86" s="1"/>
      <c r="M86" s="8"/>
      <c r="N86" s="8"/>
      <c r="O86" s="8"/>
      <c r="P86" s="8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0.25" customHeight="1" x14ac:dyDescent="0.3">
      <c r="A87" s="1"/>
      <c r="B87" s="1"/>
      <c r="C87" s="1"/>
      <c r="D87" s="1"/>
      <c r="E87" s="1"/>
      <c r="F87" s="1"/>
      <c r="G87" s="8"/>
      <c r="H87" s="1"/>
      <c r="I87" s="1"/>
      <c r="J87" s="8"/>
      <c r="K87" s="1"/>
      <c r="L87" s="1"/>
      <c r="M87" s="8"/>
      <c r="N87" s="8"/>
      <c r="O87" s="8"/>
      <c r="P87" s="8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0.25" customHeight="1" x14ac:dyDescent="0.3">
      <c r="A88" s="1"/>
      <c r="B88" s="1"/>
      <c r="C88" s="1"/>
      <c r="D88" s="1"/>
      <c r="E88" s="1"/>
      <c r="F88" s="1"/>
      <c r="G88" s="8"/>
      <c r="H88" s="1"/>
      <c r="I88" s="1"/>
      <c r="J88" s="8"/>
      <c r="K88" s="1"/>
      <c r="L88" s="1"/>
      <c r="M88" s="8"/>
      <c r="N88" s="8"/>
      <c r="O88" s="8"/>
      <c r="P88" s="8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0.25" customHeight="1" x14ac:dyDescent="0.3">
      <c r="A89" s="1"/>
      <c r="B89" s="1"/>
      <c r="C89" s="1"/>
      <c r="D89" s="1"/>
      <c r="E89" s="1"/>
      <c r="F89" s="1"/>
      <c r="G89" s="8"/>
      <c r="H89" s="1"/>
      <c r="I89" s="1"/>
      <c r="J89" s="8"/>
      <c r="K89" s="1"/>
      <c r="L89" s="1"/>
      <c r="M89" s="8"/>
      <c r="N89" s="8"/>
      <c r="O89" s="8"/>
      <c r="P89" s="8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0.25" customHeight="1" x14ac:dyDescent="0.3">
      <c r="A90" s="1"/>
      <c r="B90" s="1"/>
      <c r="C90" s="1"/>
      <c r="D90" s="1"/>
      <c r="E90" s="1"/>
      <c r="F90" s="1"/>
      <c r="G90" s="8"/>
      <c r="H90" s="1"/>
      <c r="I90" s="1"/>
      <c r="J90" s="8"/>
      <c r="K90" s="1"/>
      <c r="L90" s="1"/>
      <c r="M90" s="8"/>
      <c r="N90" s="8"/>
      <c r="O90" s="8"/>
      <c r="P90" s="8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0.25" customHeight="1" x14ac:dyDescent="0.3">
      <c r="A91" s="1"/>
      <c r="B91" s="1"/>
      <c r="C91" s="1"/>
      <c r="D91" s="1"/>
      <c r="E91" s="1"/>
      <c r="F91" s="1"/>
      <c r="G91" s="8"/>
      <c r="H91" s="1"/>
      <c r="I91" s="1"/>
      <c r="J91" s="8"/>
      <c r="K91" s="1"/>
      <c r="L91" s="1"/>
      <c r="M91" s="8"/>
      <c r="N91" s="8"/>
      <c r="O91" s="8"/>
      <c r="P91" s="8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0.25" customHeight="1" x14ac:dyDescent="0.3">
      <c r="A92" s="1"/>
      <c r="B92" s="1"/>
      <c r="C92" s="1"/>
      <c r="D92" s="1"/>
      <c r="E92" s="1"/>
      <c r="F92" s="1"/>
      <c r="G92" s="8"/>
      <c r="H92" s="1"/>
      <c r="I92" s="1"/>
      <c r="J92" s="8"/>
      <c r="K92" s="1"/>
      <c r="L92" s="1"/>
      <c r="M92" s="8"/>
      <c r="N92" s="8"/>
      <c r="O92" s="8"/>
      <c r="P92" s="8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0.25" customHeight="1" x14ac:dyDescent="0.3">
      <c r="A93" s="1"/>
      <c r="B93" s="1"/>
      <c r="C93" s="1"/>
      <c r="D93" s="1"/>
      <c r="E93" s="1"/>
      <c r="F93" s="1"/>
      <c r="G93" s="8"/>
      <c r="H93" s="1"/>
      <c r="I93" s="1"/>
      <c r="J93" s="8"/>
      <c r="K93" s="1"/>
      <c r="L93" s="1"/>
      <c r="M93" s="8"/>
      <c r="N93" s="8"/>
      <c r="O93" s="8"/>
      <c r="P93" s="8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0.25" customHeight="1" x14ac:dyDescent="0.3">
      <c r="A94" s="1"/>
      <c r="B94" s="1"/>
      <c r="C94" s="1"/>
      <c r="D94" s="1"/>
      <c r="E94" s="1"/>
      <c r="F94" s="1"/>
      <c r="G94" s="8"/>
      <c r="H94" s="1"/>
      <c r="I94" s="1"/>
      <c r="J94" s="8"/>
      <c r="K94" s="1"/>
      <c r="L94" s="1"/>
      <c r="M94" s="8"/>
      <c r="N94" s="8"/>
      <c r="O94" s="8"/>
      <c r="P94" s="8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0.25" customHeight="1" x14ac:dyDescent="0.3">
      <c r="A95" s="1"/>
      <c r="B95" s="1"/>
      <c r="C95" s="1"/>
      <c r="D95" s="1"/>
      <c r="E95" s="1"/>
      <c r="F95" s="1"/>
      <c r="G95" s="8"/>
      <c r="H95" s="1"/>
      <c r="I95" s="1"/>
      <c r="J95" s="8"/>
      <c r="K95" s="1"/>
      <c r="L95" s="1"/>
      <c r="M95" s="8"/>
      <c r="N95" s="8"/>
      <c r="O95" s="8"/>
      <c r="P95" s="8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0.25" customHeight="1" x14ac:dyDescent="0.3">
      <c r="A96" s="1"/>
      <c r="B96" s="1"/>
      <c r="C96" s="1"/>
      <c r="D96" s="1"/>
      <c r="E96" s="1"/>
      <c r="F96" s="1"/>
      <c r="G96" s="8"/>
      <c r="H96" s="1"/>
      <c r="I96" s="1"/>
      <c r="J96" s="8"/>
      <c r="K96" s="1"/>
      <c r="L96" s="1"/>
      <c r="M96" s="8"/>
      <c r="N96" s="8"/>
      <c r="O96" s="8"/>
      <c r="P96" s="8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0.25" customHeight="1" x14ac:dyDescent="0.3">
      <c r="A97" s="1"/>
      <c r="B97" s="1"/>
      <c r="C97" s="1"/>
      <c r="D97" s="1"/>
      <c r="E97" s="1"/>
      <c r="F97" s="1"/>
      <c r="G97" s="8"/>
      <c r="H97" s="1"/>
      <c r="I97" s="1"/>
      <c r="J97" s="8"/>
      <c r="K97" s="1"/>
      <c r="L97" s="1"/>
      <c r="M97" s="8"/>
      <c r="N97" s="8"/>
      <c r="O97" s="8"/>
      <c r="P97" s="8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0.25" customHeight="1" x14ac:dyDescent="0.3">
      <c r="A98" s="1"/>
      <c r="B98" s="1"/>
      <c r="C98" s="1"/>
      <c r="D98" s="1"/>
      <c r="E98" s="1"/>
      <c r="F98" s="1"/>
      <c r="G98" s="8"/>
      <c r="H98" s="1"/>
      <c r="I98" s="1"/>
      <c r="J98" s="8"/>
      <c r="K98" s="1"/>
      <c r="L98" s="1"/>
      <c r="M98" s="8"/>
      <c r="N98" s="8"/>
      <c r="O98" s="8"/>
      <c r="P98" s="8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0.25" customHeight="1" x14ac:dyDescent="0.3">
      <c r="A99" s="1"/>
      <c r="B99" s="1"/>
      <c r="C99" s="1"/>
      <c r="D99" s="1"/>
      <c r="E99" s="1"/>
      <c r="F99" s="1"/>
      <c r="G99" s="8"/>
      <c r="H99" s="1"/>
      <c r="I99" s="1"/>
      <c r="J99" s="8"/>
      <c r="K99" s="1"/>
      <c r="L99" s="1"/>
      <c r="M99" s="8"/>
      <c r="N99" s="8"/>
      <c r="O99" s="8"/>
      <c r="P99" s="8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0.25" customHeight="1" x14ac:dyDescent="0.3">
      <c r="A100" s="1"/>
      <c r="B100" s="1"/>
      <c r="C100" s="1"/>
      <c r="D100" s="1"/>
      <c r="E100" s="1"/>
      <c r="F100" s="1"/>
      <c r="G100" s="8"/>
      <c r="H100" s="1"/>
      <c r="I100" s="1"/>
      <c r="J100" s="8"/>
      <c r="K100" s="1"/>
      <c r="L100" s="1"/>
      <c r="M100" s="8"/>
      <c r="N100" s="8"/>
      <c r="O100" s="8"/>
      <c r="P100" s="8"/>
      <c r="Q100" s="1"/>
      <c r="R100" s="1"/>
      <c r="S100" s="1"/>
      <c r="T100" s="1"/>
      <c r="U100" s="1"/>
      <c r="V100" s="1"/>
      <c r="W100" s="1"/>
      <c r="X100" s="1"/>
      <c r="Y100" s="1"/>
      <c r="Z100" s="1"/>
    </row>
  </sheetData>
  <mergeCells count="12">
    <mergeCell ref="A1:Q1"/>
    <mergeCell ref="A2:Q2"/>
    <mergeCell ref="A4:A6"/>
    <mergeCell ref="B4:C4"/>
    <mergeCell ref="B5:C5"/>
    <mergeCell ref="E5:F5"/>
    <mergeCell ref="Q4:Q6"/>
    <mergeCell ref="E4:F4"/>
    <mergeCell ref="H4:I4"/>
    <mergeCell ref="H5:I5"/>
    <mergeCell ref="K4:L4"/>
    <mergeCell ref="K5:L5"/>
  </mergeCells>
  <pageMargins left="0.7" right="0.7" top="0.75" bottom="0.75" header="0" footer="0"/>
  <pageSetup scale="24" orientation="landscape" r:id="rId1"/>
  <headerFooter>
    <oddHeader>&amp;R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وزارة السياحة و الاثار</dc:creator>
  <cp:lastModifiedBy>Amani Draghmeh</cp:lastModifiedBy>
  <cp:lastPrinted>2021-12-16T12:15:36Z</cp:lastPrinted>
  <dcterms:created xsi:type="dcterms:W3CDTF">2002-01-30T08:29:26Z</dcterms:created>
  <dcterms:modified xsi:type="dcterms:W3CDTF">2026-08-04T09:10:13Z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{B428BE48-B75E-40E0-B639-6F9CA90AC70F}</vt:lpwstr>
  </property>
  <property fmtid="{D5CDD505-2E9C-101B-9397-08002B2CF9AE}" pid="3" name="DLPManualFileClassificationLastModifiedBy">
    <vt:lpwstr>CBJ\RS-89127</vt:lpwstr>
  </property>
  <property fmtid="{D5CDD505-2E9C-101B-9397-08002B2CF9AE}" pid="4" name="DLPManualFileClassificationLastModificationDate">
    <vt:lpwstr>1739686857</vt:lpwstr>
  </property>
  <property fmtid="{D5CDD505-2E9C-101B-9397-08002B2CF9AE}" pid="5" name="DLPManualFileClassificationVersion">
    <vt:lpwstr>11.10.100.17</vt:lpwstr>
  </property>
</Properties>
</file>