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1920" windowWidth="9435" windowHeight="8205" activeTab="0"/>
  </bookViews>
  <sheets>
    <sheet name="RECP by month 2012" sheetId="1" r:id="rId1"/>
  </sheets>
  <definedNames>
    <definedName name="_xlnm.Print_Area" localSheetId="0">'RECP by month 2012'!$A$1:$I$26</definedName>
  </definedNames>
  <calcPr fullCalcOnLoad="1"/>
</workbook>
</file>

<file path=xl/sharedStrings.xml><?xml version="1.0" encoding="utf-8"?>
<sst xmlns="http://schemas.openxmlformats.org/spreadsheetml/2006/main" count="53" uniqueCount="50">
  <si>
    <t>OCTOBER</t>
  </si>
  <si>
    <t>NOVEMBER</t>
  </si>
  <si>
    <t>DECEMBER</t>
  </si>
  <si>
    <t>Total</t>
  </si>
  <si>
    <t>Fourth Quarter</t>
  </si>
  <si>
    <t xml:space="preserve">Month </t>
  </si>
  <si>
    <t xml:space="preserve">كانون ثاني </t>
  </si>
  <si>
    <t>شباط</t>
  </si>
  <si>
    <t>اذار</t>
  </si>
  <si>
    <t>نيسان</t>
  </si>
  <si>
    <t>ايار</t>
  </si>
  <si>
    <t>حزيران</t>
  </si>
  <si>
    <t>الربع الاول</t>
  </si>
  <si>
    <t>الربع الثاني</t>
  </si>
  <si>
    <t>المجموع</t>
  </si>
  <si>
    <t>الشهر</t>
  </si>
  <si>
    <t>تموز</t>
  </si>
  <si>
    <t>اب</t>
  </si>
  <si>
    <t>ايلول</t>
  </si>
  <si>
    <t>الربع الثالث</t>
  </si>
  <si>
    <t xml:space="preserve">تشرين اول </t>
  </si>
  <si>
    <t>تشرين ثاني</t>
  </si>
  <si>
    <t>كانون اول</t>
  </si>
  <si>
    <t>الربع الرابع</t>
  </si>
  <si>
    <t>اولية *</t>
  </si>
  <si>
    <t>April</t>
  </si>
  <si>
    <t>May</t>
  </si>
  <si>
    <t xml:space="preserve">June </t>
  </si>
  <si>
    <t>July</t>
  </si>
  <si>
    <t>August</t>
  </si>
  <si>
    <t>September</t>
  </si>
  <si>
    <t>January</t>
  </si>
  <si>
    <t>February</t>
  </si>
  <si>
    <t>March</t>
  </si>
  <si>
    <t>*  Preliminary</t>
  </si>
  <si>
    <t>الانفاق: هو انفاق المقيمين في الاردن في الخارج / لغايات التعليم ، السياحة والعلاج</t>
  </si>
  <si>
    <t xml:space="preserve">التغير النسبي </t>
  </si>
  <si>
    <t xml:space="preserve"> % Relative Change </t>
  </si>
  <si>
    <t>1st Qrtr</t>
  </si>
  <si>
    <t>2nd Qrtr</t>
  </si>
  <si>
    <t>3rd Qrtr</t>
  </si>
  <si>
    <t xml:space="preserve">المصدر : البنك المركزي </t>
  </si>
  <si>
    <t xml:space="preserve"> Source : Central Bank of Jordan </t>
  </si>
  <si>
    <t>الدخل</t>
  </si>
  <si>
    <t xml:space="preserve"> Receipts</t>
  </si>
  <si>
    <t>الانفاق</t>
  </si>
  <si>
    <t xml:space="preserve"> Expenditures</t>
  </si>
  <si>
    <t>جدول رقم 1.4 الدخل والانفاق السياحي الشهري للسنوات 2014 - 2015 * بالمليون دينار</t>
  </si>
  <si>
    <t>Table 4.1 Tourism Receipts and Expenditures by Month 2014- 2015(JD Million)</t>
  </si>
  <si>
    <t>15/14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</si>
</sst>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.س.&quot;#,##0_);\(&quot;ر.س.&quot;#,##0\)"/>
    <numFmt numFmtId="179" formatCode="&quot;ر.س.&quot;#,##0_);[Red]\(&quot;ر.س.&quot;#,##0\)"/>
    <numFmt numFmtId="180" formatCode="&quot;ر.س.&quot;#,##0.00_);\(&quot;ر.س.&quot;#,##0.00\)"/>
    <numFmt numFmtId="181" formatCode="&quot;ر.س.&quot;#,##0.00_);[Red]\(&quot;ر.س.&quot;#,##0.00\)"/>
    <numFmt numFmtId="182" formatCode="_(&quot;ر.س.&quot;* #,##0_);_(&quot;ر.س.&quot;* \(#,##0\);_(&quot;ر.س.&quot;* &quot;-&quot;_);_(@_)"/>
    <numFmt numFmtId="183" formatCode="_(&quot;ر.س.&quot;* #,##0.00_);_(&quot;ر.س.&quot;* \(#,##0.00\);_(&quot;ر.س.&quot;* &quot;-&quot;??_);_(@_)"/>
    <numFmt numFmtId="184" formatCode="0.0"/>
    <numFmt numFmtId="185" formatCode="#,##0.0"/>
    <numFmt numFmtId="186" formatCode="0.0%"/>
    <numFmt numFmtId="187" formatCode="_(* #,##0.0_);_(* \(#,##0.0\);_(* &quot;-&quot;??_);_(@_)"/>
    <numFmt numFmtId="188" formatCode="0.000000"/>
    <numFmt numFmtId="189" formatCode="0.00000"/>
    <numFmt numFmtId="190" formatCode="0.0000"/>
    <numFmt numFmtId="191" formatCode="0.000"/>
    <numFmt numFmtId="192" formatCode="0.00000000000000%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8" fillId="33" borderId="0" xfId="0" applyFont="1" applyFill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readingOrder="1"/>
    </xf>
    <xf numFmtId="0" fontId="10" fillId="33" borderId="10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33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186" fontId="12" fillId="33" borderId="10" xfId="0" applyNumberFormat="1" applyFont="1" applyFill="1" applyBorder="1" applyAlignment="1">
      <alignment horizontal="center"/>
    </xf>
    <xf numFmtId="186" fontId="4" fillId="33" borderId="11" xfId="0" applyNumberFormat="1" applyFont="1" applyFill="1" applyBorder="1" applyAlignment="1">
      <alignment horizontal="center"/>
    </xf>
    <xf numFmtId="0" fontId="10" fillId="0" borderId="13" xfId="0" applyFont="1" applyBorder="1" applyAlignment="1">
      <alignment/>
    </xf>
    <xf numFmtId="186" fontId="12" fillId="33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vertical="center" textRotation="90" readingOrder="1"/>
    </xf>
    <xf numFmtId="186" fontId="12" fillId="33" borderId="1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 vertical="center" textRotation="90" readingOrder="1"/>
    </xf>
    <xf numFmtId="0" fontId="9" fillId="34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5" fillId="33" borderId="0" xfId="0" applyFont="1" applyFill="1" applyBorder="1" applyAlignment="1">
      <alignment vertical="center" textRotation="90" readingOrder="1"/>
    </xf>
    <xf numFmtId="184" fontId="4" fillId="33" borderId="11" xfId="0" applyNumberFormat="1" applyFont="1" applyFill="1" applyBorder="1" applyAlignment="1">
      <alignment horizontal="right"/>
    </xf>
    <xf numFmtId="187" fontId="4" fillId="0" borderId="11" xfId="0" applyNumberFormat="1" applyFont="1" applyBorder="1" applyAlignment="1">
      <alignment/>
    </xf>
    <xf numFmtId="184" fontId="4" fillId="0" borderId="10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 horizontal="right"/>
    </xf>
    <xf numFmtId="186" fontId="4" fillId="35" borderId="14" xfId="0" applyNumberFormat="1" applyFont="1" applyFill="1" applyBorder="1" applyAlignment="1">
      <alignment horizontal="center"/>
    </xf>
    <xf numFmtId="184" fontId="8" fillId="35" borderId="14" xfId="0" applyNumberFormat="1" applyFont="1" applyFill="1" applyBorder="1" applyAlignment="1">
      <alignment horizontal="center"/>
    </xf>
    <xf numFmtId="184" fontId="8" fillId="35" borderId="14" xfId="0" applyNumberFormat="1" applyFont="1" applyFill="1" applyBorder="1" applyAlignment="1">
      <alignment horizontal="right"/>
    </xf>
    <xf numFmtId="186" fontId="4" fillId="36" borderId="10" xfId="0" applyNumberFormat="1" applyFont="1" applyFill="1" applyBorder="1" applyAlignment="1">
      <alignment horizontal="center"/>
    </xf>
    <xf numFmtId="186" fontId="4" fillId="36" borderId="11" xfId="0" applyNumberFormat="1" applyFont="1" applyFill="1" applyBorder="1" applyAlignment="1">
      <alignment horizontal="center"/>
    </xf>
    <xf numFmtId="186" fontId="4" fillId="36" borderId="12" xfId="0" applyNumberFormat="1" applyFont="1" applyFill="1" applyBorder="1" applyAlignment="1">
      <alignment horizontal="center"/>
    </xf>
    <xf numFmtId="187" fontId="4" fillId="36" borderId="12" xfId="0" applyNumberFormat="1" applyFont="1" applyFill="1" applyBorder="1" applyAlignment="1">
      <alignment/>
    </xf>
    <xf numFmtId="187" fontId="4" fillId="36" borderId="11" xfId="0" applyNumberFormat="1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184" fontId="7" fillId="33" borderId="0" xfId="0" applyNumberFormat="1" applyFont="1" applyFill="1" applyBorder="1" applyAlignment="1">
      <alignment horizontal="center"/>
    </xf>
    <xf numFmtId="184" fontId="11" fillId="0" borderId="0" xfId="0" applyNumberFormat="1" applyFont="1" applyAlignment="1">
      <alignment/>
    </xf>
    <xf numFmtId="187" fontId="11" fillId="0" borderId="0" xfId="0" applyNumberFormat="1" applyFont="1" applyAlignment="1">
      <alignment/>
    </xf>
    <xf numFmtId="0" fontId="8" fillId="36" borderId="0" xfId="0" applyFont="1" applyFill="1" applyAlignment="1">
      <alignment/>
    </xf>
    <xf numFmtId="186" fontId="4" fillId="0" borderId="0" xfId="0" applyNumberFormat="1" applyFont="1" applyAlignment="1">
      <alignment/>
    </xf>
    <xf numFmtId="49" fontId="47" fillId="36" borderId="12" xfId="0" applyNumberFormat="1" applyFont="1" applyFill="1" applyBorder="1" applyAlignment="1">
      <alignment horizontal="center"/>
    </xf>
    <xf numFmtId="184" fontId="4" fillId="33" borderId="13" xfId="0" applyNumberFormat="1" applyFont="1" applyFill="1" applyBorder="1" applyAlignment="1">
      <alignment horizontal="right"/>
    </xf>
    <xf numFmtId="0" fontId="4" fillId="0" borderId="11" xfId="0" applyFont="1" applyBorder="1" applyAlignment="1">
      <alignment/>
    </xf>
    <xf numFmtId="184" fontId="8" fillId="34" borderId="15" xfId="0" applyNumberFormat="1" applyFont="1" applyFill="1" applyBorder="1" applyAlignment="1">
      <alignment horizontal="right"/>
    </xf>
    <xf numFmtId="184" fontId="8" fillId="35" borderId="15" xfId="0" applyNumberFormat="1" applyFont="1" applyFill="1" applyBorder="1" applyAlignment="1">
      <alignment horizontal="right"/>
    </xf>
    <xf numFmtId="184" fontId="4" fillId="36" borderId="13" xfId="0" applyNumberFormat="1" applyFont="1" applyFill="1" applyBorder="1" applyAlignment="1">
      <alignment horizontal="right"/>
    </xf>
    <xf numFmtId="184" fontId="4" fillId="36" borderId="16" xfId="0" applyNumberFormat="1" applyFont="1" applyFill="1" applyBorder="1" applyAlignment="1">
      <alignment horizontal="right"/>
    </xf>
    <xf numFmtId="0" fontId="9" fillId="34" borderId="12" xfId="0" applyFont="1" applyFill="1" applyBorder="1" applyAlignment="1">
      <alignment/>
    </xf>
    <xf numFmtId="2" fontId="8" fillId="34" borderId="14" xfId="0" applyNumberFormat="1" applyFont="1" applyFill="1" applyBorder="1" applyAlignment="1">
      <alignment horizontal="right"/>
    </xf>
    <xf numFmtId="2" fontId="8" fillId="34" borderId="15" xfId="0" applyNumberFormat="1" applyFont="1" applyFill="1" applyBorder="1" applyAlignment="1">
      <alignment horizontal="right"/>
    </xf>
    <xf numFmtId="184" fontId="8" fillId="34" borderId="17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5" fillId="33" borderId="18" xfId="0" applyFont="1" applyFill="1" applyBorder="1" applyAlignment="1">
      <alignment horizontal="center" vertical="justify"/>
    </xf>
    <xf numFmtId="0" fontId="5" fillId="33" borderId="19" xfId="0" applyFont="1" applyFill="1" applyBorder="1" applyAlignment="1">
      <alignment horizontal="center" vertical="justify"/>
    </xf>
    <xf numFmtId="0" fontId="7" fillId="33" borderId="2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8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84" fontId="8" fillId="33" borderId="0" xfId="0" applyNumberFormat="1" applyFont="1" applyFill="1" applyAlignment="1">
      <alignment/>
    </xf>
    <xf numFmtId="184" fontId="4" fillId="33" borderId="0" xfId="0" applyNumberFormat="1" applyFont="1" applyFill="1" applyAlignment="1">
      <alignment/>
    </xf>
    <xf numFmtId="192" fontId="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showGridLines="0" rightToLeft="1" tabSelected="1" zoomScalePageLayoutView="0" workbookViewId="0" topLeftCell="A7">
      <selection activeCell="D10" sqref="D10"/>
    </sheetView>
  </sheetViews>
  <sheetFormatPr defaultColWidth="9.140625" defaultRowHeight="12.75"/>
  <cols>
    <col min="1" max="1" width="3.00390625" style="4" customWidth="1"/>
    <col min="2" max="2" width="16.28125" style="4" customWidth="1"/>
    <col min="3" max="4" width="10.7109375" style="2" customWidth="1"/>
    <col min="5" max="5" width="16.8515625" style="2" customWidth="1"/>
    <col min="6" max="7" width="8.28125" style="2" customWidth="1"/>
    <col min="8" max="8" width="17.421875" style="2" customWidth="1"/>
    <col min="9" max="9" width="18.7109375" style="5" customWidth="1"/>
    <col min="10" max="11" width="9.140625" style="2" customWidth="1"/>
    <col min="12" max="12" width="18.421875" style="2" bestFit="1" customWidth="1"/>
    <col min="13" max="16384" width="9.140625" style="2" customWidth="1"/>
  </cols>
  <sheetData>
    <row r="1" spans="1:9" ht="15.75">
      <c r="A1" s="19"/>
      <c r="B1" s="55" t="s">
        <v>47</v>
      </c>
      <c r="C1" s="55"/>
      <c r="D1" s="55"/>
      <c r="E1" s="55"/>
      <c r="F1" s="55"/>
      <c r="G1" s="55"/>
      <c r="H1" s="55"/>
      <c r="I1" s="55"/>
    </row>
    <row r="2" spans="1:9" ht="15.75">
      <c r="A2" s="19"/>
      <c r="B2" s="55" t="s">
        <v>48</v>
      </c>
      <c r="C2" s="55"/>
      <c r="D2" s="55"/>
      <c r="E2" s="55"/>
      <c r="F2" s="55"/>
      <c r="G2" s="55"/>
      <c r="H2" s="55"/>
      <c r="I2" s="55"/>
    </row>
    <row r="3" ht="9.75" customHeight="1" thickBot="1">
      <c r="A3" s="19"/>
    </row>
    <row r="4" spans="1:9" s="1" customFormat="1" ht="14.25" customHeight="1">
      <c r="A4" s="19"/>
      <c r="B4" s="12" t="s">
        <v>15</v>
      </c>
      <c r="C4" s="56" t="s">
        <v>43</v>
      </c>
      <c r="D4" s="57"/>
      <c r="E4" s="15" t="s">
        <v>36</v>
      </c>
      <c r="F4" s="60" t="s">
        <v>45</v>
      </c>
      <c r="G4" s="61"/>
      <c r="H4" s="15" t="s">
        <v>36</v>
      </c>
      <c r="I4" s="8"/>
    </row>
    <row r="5" spans="1:9" s="1" customFormat="1" ht="17.25" customHeight="1" thickBot="1">
      <c r="A5" s="19"/>
      <c r="B5" s="13"/>
      <c r="C5" s="58" t="s">
        <v>44</v>
      </c>
      <c r="D5" s="59"/>
      <c r="E5" s="20" t="s">
        <v>37</v>
      </c>
      <c r="F5" s="62" t="s">
        <v>46</v>
      </c>
      <c r="G5" s="63"/>
      <c r="H5" s="20" t="s">
        <v>37</v>
      </c>
      <c r="I5" s="13" t="s">
        <v>5</v>
      </c>
    </row>
    <row r="6" spans="1:9" s="1" customFormat="1" ht="17.25" customHeight="1" thickBot="1">
      <c r="A6" s="19"/>
      <c r="B6" s="14"/>
      <c r="C6" s="38">
        <v>2014</v>
      </c>
      <c r="D6" s="38">
        <v>2015</v>
      </c>
      <c r="E6" s="44" t="s">
        <v>49</v>
      </c>
      <c r="F6" s="38">
        <v>2014</v>
      </c>
      <c r="G6" s="38">
        <v>2015</v>
      </c>
      <c r="H6" s="44" t="s">
        <v>49</v>
      </c>
      <c r="I6" s="14"/>
    </row>
    <row r="7" spans="1:14" ht="23.25" customHeight="1">
      <c r="A7" s="19"/>
      <c r="B7" s="11" t="s">
        <v>6</v>
      </c>
      <c r="C7" s="28">
        <v>260.9</v>
      </c>
      <c r="D7" s="28">
        <v>248</v>
      </c>
      <c r="E7" s="16">
        <f aca="true" t="shared" si="0" ref="E7:E13">(D7-C7)/C7</f>
        <v>-0.04944423150632418</v>
      </c>
      <c r="F7" s="27">
        <v>61</v>
      </c>
      <c r="G7" s="28">
        <v>70.5</v>
      </c>
      <c r="H7" s="16">
        <f aca="true" t="shared" si="1" ref="H7:H13">(G7-F7)/F7</f>
        <v>0.1557377049180328</v>
      </c>
      <c r="I7" s="9" t="s">
        <v>31</v>
      </c>
      <c r="K7" s="64"/>
      <c r="L7" s="68"/>
      <c r="N7" s="64"/>
    </row>
    <row r="8" spans="1:14" ht="23.25" customHeight="1">
      <c r="A8" s="19"/>
      <c r="B8" s="9" t="s">
        <v>7</v>
      </c>
      <c r="C8" s="29">
        <v>211.70000000000002</v>
      </c>
      <c r="D8" s="29">
        <v>177.8</v>
      </c>
      <c r="E8" s="16">
        <f t="shared" si="0"/>
        <v>-0.1601322626358054</v>
      </c>
      <c r="F8" s="27">
        <v>74.3</v>
      </c>
      <c r="G8" s="29">
        <v>65.5</v>
      </c>
      <c r="H8" s="16">
        <f t="shared" si="1"/>
        <v>-0.11843876177658139</v>
      </c>
      <c r="I8" s="17" t="s">
        <v>32</v>
      </c>
      <c r="K8" s="64"/>
      <c r="N8" s="64"/>
    </row>
    <row r="9" spans="1:14" ht="23.25" customHeight="1" thickBot="1">
      <c r="A9" s="19"/>
      <c r="B9" s="9" t="s">
        <v>8</v>
      </c>
      <c r="C9" s="29">
        <v>256.4</v>
      </c>
      <c r="D9" s="29">
        <v>216.2</v>
      </c>
      <c r="E9" s="16">
        <f t="shared" si="0"/>
        <v>-0.156786271450858</v>
      </c>
      <c r="F9" s="27">
        <v>66.9</v>
      </c>
      <c r="G9" s="29">
        <v>70.3</v>
      </c>
      <c r="H9" s="16">
        <f t="shared" si="1"/>
        <v>0.05082212257100136</v>
      </c>
      <c r="I9" s="9" t="s">
        <v>33</v>
      </c>
      <c r="K9" s="64"/>
      <c r="N9" s="64"/>
    </row>
    <row r="10" spans="1:16" s="3" customFormat="1" ht="23.25" customHeight="1" thickBot="1">
      <c r="A10" s="19"/>
      <c r="B10" s="24" t="s">
        <v>12</v>
      </c>
      <c r="C10" s="52">
        <f>SUM(C7:C9)</f>
        <v>729</v>
      </c>
      <c r="D10" s="53">
        <f>SUM(D7:D9)</f>
        <v>642</v>
      </c>
      <c r="E10" s="30">
        <f t="shared" si="0"/>
        <v>-0.11934156378600823</v>
      </c>
      <c r="F10" s="31">
        <f>SUM(F7:F9)</f>
        <v>202.20000000000002</v>
      </c>
      <c r="G10" s="47">
        <f>SUM(G7:G9)</f>
        <v>206.3</v>
      </c>
      <c r="H10" s="30">
        <f t="shared" si="1"/>
        <v>0.020276953511374846</v>
      </c>
      <c r="I10" s="22" t="s">
        <v>38</v>
      </c>
      <c r="J10" s="43"/>
      <c r="K10" s="64"/>
      <c r="M10" s="2"/>
      <c r="N10" s="66"/>
      <c r="P10" s="42"/>
    </row>
    <row r="11" spans="1:14" ht="23.25" customHeight="1">
      <c r="A11" s="21"/>
      <c r="B11" s="9" t="s">
        <v>9</v>
      </c>
      <c r="C11" s="46">
        <v>303.2</v>
      </c>
      <c r="D11" s="2">
        <v>237.9</v>
      </c>
      <c r="E11" s="16">
        <f t="shared" si="0"/>
        <v>-0.21536939313984163</v>
      </c>
      <c r="F11" s="46">
        <v>73.3</v>
      </c>
      <c r="G11" s="2">
        <v>67.9</v>
      </c>
      <c r="H11" s="16">
        <f t="shared" si="1"/>
        <v>-0.07366984993178706</v>
      </c>
      <c r="I11" s="9" t="s">
        <v>25</v>
      </c>
      <c r="K11" s="64"/>
      <c r="N11" s="64"/>
    </row>
    <row r="12" spans="1:14" ht="23.25" customHeight="1">
      <c r="A12" s="21"/>
      <c r="B12" s="9" t="s">
        <v>10</v>
      </c>
      <c r="C12" s="46">
        <v>268.9</v>
      </c>
      <c r="D12" s="2">
        <v>228.1</v>
      </c>
      <c r="E12" s="16">
        <f t="shared" si="0"/>
        <v>-0.15172926738564518</v>
      </c>
      <c r="F12" s="46">
        <v>68.7</v>
      </c>
      <c r="G12" s="2">
        <v>67.1</v>
      </c>
      <c r="H12" s="16">
        <f t="shared" si="1"/>
        <v>-0.023289665211062714</v>
      </c>
      <c r="I12" s="9" t="s">
        <v>26</v>
      </c>
      <c r="K12" s="64"/>
      <c r="N12" s="64"/>
    </row>
    <row r="13" spans="1:14" ht="23.25" customHeight="1" thickBot="1">
      <c r="A13" s="21"/>
      <c r="B13" s="9" t="s">
        <v>11</v>
      </c>
      <c r="C13" s="46">
        <v>298.7</v>
      </c>
      <c r="D13" s="2">
        <v>240.6</v>
      </c>
      <c r="E13" s="16">
        <f t="shared" si="0"/>
        <v>-0.19450954134583193</v>
      </c>
      <c r="F13" s="46">
        <v>81.7</v>
      </c>
      <c r="G13" s="2">
        <v>72.2</v>
      </c>
      <c r="H13" s="16">
        <f t="shared" si="1"/>
        <v>-0.11627906976744186</v>
      </c>
      <c r="I13" s="9" t="s">
        <v>27</v>
      </c>
      <c r="K13" s="64"/>
      <c r="N13" s="64"/>
    </row>
    <row r="14" spans="1:14" s="3" customFormat="1" ht="23.25" customHeight="1" thickBot="1">
      <c r="A14" s="19"/>
      <c r="B14" s="24" t="s">
        <v>13</v>
      </c>
      <c r="C14" s="32">
        <f>SUM(C11:C13)</f>
        <v>870.8</v>
      </c>
      <c r="D14" s="47">
        <f>SUM(D11:D13)</f>
        <v>706.6</v>
      </c>
      <c r="E14" s="30">
        <f aca="true" t="shared" si="2" ref="E14:E23">(D14-C14)/C14</f>
        <v>-0.18856224161690394</v>
      </c>
      <c r="F14" s="31">
        <f>SUM(F11:F13)</f>
        <v>223.7</v>
      </c>
      <c r="G14" s="48">
        <f>SUM(G11:G13)</f>
        <v>207.2</v>
      </c>
      <c r="H14" s="30">
        <f aca="true" t="shared" si="3" ref="H14:H23">(G14-F14)/F14</f>
        <v>-0.0737594993294591</v>
      </c>
      <c r="I14" s="22" t="s">
        <v>39</v>
      </c>
      <c r="J14" s="2"/>
      <c r="K14" s="64"/>
      <c r="M14" s="2"/>
      <c r="N14" s="66"/>
    </row>
    <row r="15" spans="1:14" s="1" customFormat="1" ht="23.25" customHeight="1">
      <c r="A15" s="19"/>
      <c r="B15" s="10" t="s">
        <v>16</v>
      </c>
      <c r="C15" s="46">
        <v>196.8</v>
      </c>
      <c r="D15" s="2">
        <v>250.6</v>
      </c>
      <c r="E15" s="33">
        <f t="shared" si="2"/>
        <v>0.2733739837398373</v>
      </c>
      <c r="F15" s="46">
        <v>82.6</v>
      </c>
      <c r="G15" s="2">
        <v>104.2</v>
      </c>
      <c r="H15" s="33">
        <f t="shared" si="3"/>
        <v>0.26150121065375315</v>
      </c>
      <c r="I15" s="10" t="s">
        <v>28</v>
      </c>
      <c r="J15" s="2"/>
      <c r="K15" s="64"/>
      <c r="M15" s="2"/>
      <c r="N15" s="67"/>
    </row>
    <row r="16" spans="1:14" s="1" customFormat="1" ht="23.25" customHeight="1">
      <c r="A16" s="19"/>
      <c r="B16" s="10" t="s">
        <v>17</v>
      </c>
      <c r="C16" s="26">
        <v>359</v>
      </c>
      <c r="D16" s="45">
        <v>366.4</v>
      </c>
      <c r="E16" s="34">
        <f t="shared" si="2"/>
        <v>0.020612813370473475</v>
      </c>
      <c r="F16" s="37">
        <v>77.9</v>
      </c>
      <c r="G16" s="49">
        <v>77.63879141413685</v>
      </c>
      <c r="H16" s="34">
        <f t="shared" si="3"/>
        <v>-0.003353126904533488</v>
      </c>
      <c r="I16" s="10" t="s">
        <v>29</v>
      </c>
      <c r="J16" s="2"/>
      <c r="K16" s="64"/>
      <c r="M16" s="2"/>
      <c r="N16" s="67"/>
    </row>
    <row r="17" spans="1:14" s="1" customFormat="1" ht="23.25" customHeight="1" thickBot="1">
      <c r="A17" s="19"/>
      <c r="B17" s="10" t="s">
        <v>18</v>
      </c>
      <c r="C17" s="26">
        <v>252.4</v>
      </c>
      <c r="D17" s="45">
        <v>269.9</v>
      </c>
      <c r="E17" s="35">
        <f t="shared" si="2"/>
        <v>0.06933438985736914</v>
      </c>
      <c r="F17" s="36">
        <v>57.8</v>
      </c>
      <c r="G17" s="50">
        <v>73</v>
      </c>
      <c r="H17" s="35">
        <f t="shared" si="3"/>
        <v>0.2629757785467129</v>
      </c>
      <c r="I17" s="10" t="s">
        <v>30</v>
      </c>
      <c r="J17" s="2"/>
      <c r="K17" s="64"/>
      <c r="M17" s="2"/>
      <c r="N17" s="67"/>
    </row>
    <row r="18" spans="1:14" s="3" customFormat="1" ht="23.25" customHeight="1" thickBot="1">
      <c r="A18" s="19"/>
      <c r="B18" s="24" t="s">
        <v>19</v>
      </c>
      <c r="C18" s="32">
        <f>SUM(C15:C17)</f>
        <v>808.1999999999999</v>
      </c>
      <c r="D18" s="47">
        <f>SUM(D15:D17)</f>
        <v>886.9</v>
      </c>
      <c r="E18" s="30">
        <f t="shared" si="2"/>
        <v>0.09737688690918096</v>
      </c>
      <c r="F18" s="31">
        <f>SUM(F15:F17)</f>
        <v>218.3</v>
      </c>
      <c r="G18" s="32">
        <f>SUM(G15:G17)</f>
        <v>254.83879141413684</v>
      </c>
      <c r="H18" s="30">
        <f t="shared" si="3"/>
        <v>0.16737879713301337</v>
      </c>
      <c r="I18" s="22" t="s">
        <v>40</v>
      </c>
      <c r="J18" s="2"/>
      <c r="K18" s="64"/>
      <c r="M18" s="2"/>
      <c r="N18" s="66"/>
    </row>
    <row r="19" spans="1:14" s="1" customFormat="1" ht="23.25" customHeight="1">
      <c r="A19" s="19"/>
      <c r="B19" s="23" t="s">
        <v>20</v>
      </c>
      <c r="C19" s="28">
        <v>265.8</v>
      </c>
      <c r="D19" s="28">
        <v>237.9</v>
      </c>
      <c r="E19" s="16">
        <f t="shared" si="2"/>
        <v>-0.1049661399548533</v>
      </c>
      <c r="F19" s="27">
        <v>68.1</v>
      </c>
      <c r="G19" s="28">
        <v>53.2</v>
      </c>
      <c r="H19" s="16">
        <f t="shared" si="3"/>
        <v>-0.21879588839941252</v>
      </c>
      <c r="I19" s="10" t="s">
        <v>0</v>
      </c>
      <c r="J19" s="2"/>
      <c r="K19" s="64"/>
      <c r="M19" s="2"/>
      <c r="N19" s="67"/>
    </row>
    <row r="20" spans="1:14" s="1" customFormat="1" ht="23.25" customHeight="1">
      <c r="A20" s="25"/>
      <c r="B20" s="23" t="s">
        <v>21</v>
      </c>
      <c r="C20" s="29">
        <v>218.1</v>
      </c>
      <c r="D20" s="29">
        <v>198.3</v>
      </c>
      <c r="E20" s="16">
        <f t="shared" si="2"/>
        <v>-0.09078404401650611</v>
      </c>
      <c r="F20" s="27">
        <v>45.6</v>
      </c>
      <c r="G20" s="29">
        <v>44.43216934230693</v>
      </c>
      <c r="H20" s="16">
        <f t="shared" si="3"/>
        <v>-0.02561032144063758</v>
      </c>
      <c r="I20" s="10" t="s">
        <v>1</v>
      </c>
      <c r="J20" s="2"/>
      <c r="K20" s="64"/>
      <c r="M20" s="2"/>
      <c r="N20" s="67"/>
    </row>
    <row r="21" spans="1:14" s="1" customFormat="1" ht="23.25" customHeight="1" thickBot="1">
      <c r="A21" s="25"/>
      <c r="B21" s="23" t="s">
        <v>22</v>
      </c>
      <c r="C21" s="29">
        <v>214.7</v>
      </c>
      <c r="D21" s="29">
        <v>214.4</v>
      </c>
      <c r="E21" s="16">
        <f t="shared" si="2"/>
        <v>-0.001397298556124746</v>
      </c>
      <c r="F21" s="27">
        <v>52.8</v>
      </c>
      <c r="G21" s="29">
        <v>57.47945076177558</v>
      </c>
      <c r="H21" s="16">
        <f t="shared" si="3"/>
        <v>0.08862596139726485</v>
      </c>
      <c r="I21" s="10" t="s">
        <v>2</v>
      </c>
      <c r="J21" s="2"/>
      <c r="K21" s="64"/>
      <c r="M21" s="2"/>
      <c r="N21" s="67"/>
    </row>
    <row r="22" spans="1:14" s="3" customFormat="1" ht="23.25" customHeight="1" thickBot="1">
      <c r="A22" s="19"/>
      <c r="B22" s="24" t="s">
        <v>23</v>
      </c>
      <c r="C22" s="32">
        <f>SUM(C19:C21)</f>
        <v>698.5999999999999</v>
      </c>
      <c r="D22" s="32">
        <f>SUM(D19:D21)</f>
        <v>650.6</v>
      </c>
      <c r="E22" s="30">
        <f t="shared" si="2"/>
        <v>-0.06870884626395633</v>
      </c>
      <c r="F22" s="31">
        <f>SUM(F19:F21)</f>
        <v>166.5</v>
      </c>
      <c r="G22" s="32">
        <f>SUM(G19:G21)</f>
        <v>155.1116201040825</v>
      </c>
      <c r="H22" s="30">
        <f t="shared" si="3"/>
        <v>-0.06839867805355854</v>
      </c>
      <c r="I22" s="22" t="s">
        <v>4</v>
      </c>
      <c r="J22" s="2"/>
      <c r="K22" s="64"/>
      <c r="M22" s="2"/>
      <c r="N22" s="66"/>
    </row>
    <row r="23" spans="1:14" s="3" customFormat="1" ht="23.25" customHeight="1" thickBot="1">
      <c r="A23" s="19"/>
      <c r="B23" s="51" t="s">
        <v>14</v>
      </c>
      <c r="C23" s="54">
        <f>SUM(C10,C14,C18,C22)</f>
        <v>3106.6</v>
      </c>
      <c r="D23" s="54">
        <f>SUM(D10,D14,D18,D22)</f>
        <v>2886.1</v>
      </c>
      <c r="E23" s="30">
        <f t="shared" si="2"/>
        <v>-0.07097791798107256</v>
      </c>
      <c r="F23" s="54">
        <f>SUM(F10,F14,F18,F22)</f>
        <v>810.7</v>
      </c>
      <c r="G23" s="54">
        <f>SUM(G10,G14,G18,G22)</f>
        <v>823.4504115182193</v>
      </c>
      <c r="H23" s="30">
        <f t="shared" si="3"/>
        <v>0.015727656985591792</v>
      </c>
      <c r="I23" s="24" t="s">
        <v>3</v>
      </c>
      <c r="J23" s="2"/>
      <c r="K23" s="64"/>
      <c r="M23" s="2"/>
      <c r="N23" s="66"/>
    </row>
    <row r="24" spans="1:9" s="6" customFormat="1" ht="12">
      <c r="A24" s="19"/>
      <c r="B24" s="7" t="s">
        <v>24</v>
      </c>
      <c r="G24" s="40"/>
      <c r="I24" s="6" t="s">
        <v>34</v>
      </c>
    </row>
    <row r="25" spans="1:9" s="6" customFormat="1" ht="18" customHeight="1">
      <c r="A25" s="19"/>
      <c r="B25" s="6" t="s">
        <v>41</v>
      </c>
      <c r="C25" s="40"/>
      <c r="D25" s="40"/>
      <c r="F25" s="41"/>
      <c r="I25" s="6" t="s">
        <v>42</v>
      </c>
    </row>
    <row r="26" spans="1:2" ht="17.25" customHeight="1">
      <c r="A26" s="19"/>
      <c r="B26" s="2" t="s">
        <v>35</v>
      </c>
    </row>
    <row r="27" spans="1:9" ht="14.25">
      <c r="A27" s="19"/>
      <c r="I27" s="4"/>
    </row>
    <row r="28" spans="1:3" ht="15">
      <c r="A28" s="19"/>
      <c r="C28" s="64"/>
    </row>
    <row r="29" spans="1:8" ht="15">
      <c r="A29" s="19"/>
      <c r="C29" s="39"/>
      <c r="D29" s="39"/>
      <c r="E29" s="39"/>
      <c r="F29" s="39"/>
      <c r="G29" s="39"/>
      <c r="H29" s="18"/>
    </row>
    <row r="30" ht="15">
      <c r="A30" s="19"/>
    </row>
    <row r="31" spans="1:7" ht="15">
      <c r="A31" s="19"/>
      <c r="C31" s="64"/>
      <c r="D31" s="64"/>
      <c r="E31" s="64"/>
      <c r="F31" s="64"/>
      <c r="G31" s="64"/>
    </row>
    <row r="32" ht="15">
      <c r="A32" s="19"/>
    </row>
    <row r="33" ht="15">
      <c r="A33" s="19"/>
    </row>
    <row r="35" spans="3:7" ht="15">
      <c r="C35" s="64"/>
      <c r="D35" s="64"/>
      <c r="E35" s="64"/>
      <c r="F35" s="64"/>
      <c r="G35" s="64"/>
    </row>
    <row r="36" ht="15">
      <c r="C36" s="64"/>
    </row>
    <row r="37" spans="3:7" ht="15">
      <c r="C37" s="64"/>
      <c r="D37" s="64"/>
      <c r="E37" s="64"/>
      <c r="F37" s="64"/>
      <c r="G37" s="64"/>
    </row>
    <row r="40" spans="3:7" ht="15">
      <c r="C40" s="65"/>
      <c r="D40" s="65"/>
      <c r="E40" s="65"/>
      <c r="F40" s="65"/>
      <c r="G40" s="65"/>
    </row>
    <row r="41" spans="3:7" ht="15">
      <c r="C41" s="65"/>
      <c r="D41" s="65"/>
      <c r="E41" s="65"/>
      <c r="F41" s="65"/>
      <c r="G41" s="65"/>
    </row>
  </sheetData>
  <sheetProtection/>
  <mergeCells count="6">
    <mergeCell ref="B1:I1"/>
    <mergeCell ref="B2:I2"/>
    <mergeCell ref="C4:D4"/>
    <mergeCell ref="C5:D5"/>
    <mergeCell ref="F4:G4"/>
    <mergeCell ref="F5:G5"/>
  </mergeCells>
  <printOptions/>
  <pageMargins left="0.17" right="0.57" top="0.45" bottom="0.55" header="0.31" footer="0.44"/>
  <pageSetup horizontalDpi="300" verticalDpi="300" orientation="landscape" paperSize="9" r:id="rId1"/>
  <headerFooter alignWithMargins="0">
    <oddHeader xml:space="preserve">&amp;R&amp;"Arial,Bold Italic"&amp;14   </oddHeader>
  </headerFooter>
  <ignoredErrors>
    <ignoredError sqref="F10:G10" formulaRange="1"/>
    <ignoredError sqref="C10:E10 C14:E14 E18 E22: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Tanya Hani Masa'adeh</cp:lastModifiedBy>
  <cp:lastPrinted>2015-08-30T06:25:32Z</cp:lastPrinted>
  <dcterms:created xsi:type="dcterms:W3CDTF">2002-01-30T08:29:26Z</dcterms:created>
  <dcterms:modified xsi:type="dcterms:W3CDTF">2016-02-09T13:35:16Z</dcterms:modified>
  <cp:category/>
  <cp:version/>
  <cp:contentType/>
  <cp:contentStatus/>
</cp:coreProperties>
</file>