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20" yWindow="-435" windowWidth="8550" windowHeight="9300"/>
  </bookViews>
  <sheets>
    <sheet name="Sheet1" sheetId="1" r:id="rId1"/>
  </sheets>
  <definedNames>
    <definedName name="_xlnm.Print_Area" localSheetId="0">Sheet1!$A$1:$S$27</definedName>
  </definedNames>
  <calcPr calcId="124519"/>
</workbook>
</file>

<file path=xl/calcChain.xml><?xml version="1.0" encoding="utf-8"?>
<calcChain xmlns="http://schemas.openxmlformats.org/spreadsheetml/2006/main">
  <c r="B26" i="1"/>
  <c r="C26"/>
  <c r="D26"/>
  <c r="E21"/>
  <c r="O21"/>
  <c r="Q21"/>
  <c r="O6"/>
  <c r="O5"/>
  <c r="E5"/>
  <c r="D12"/>
  <c r="C12"/>
  <c r="B12"/>
  <c r="O7"/>
  <c r="O8"/>
  <c r="O9"/>
  <c r="O10"/>
  <c r="O11"/>
  <c r="E6"/>
  <c r="E7"/>
  <c r="E8"/>
  <c r="E9"/>
  <c r="E10"/>
  <c r="E11"/>
  <c r="Q5"/>
  <c r="G12"/>
  <c r="H12"/>
  <c r="I12"/>
  <c r="J12"/>
  <c r="K12"/>
  <c r="L12"/>
  <c r="M12"/>
  <c r="N12"/>
  <c r="F12"/>
  <c r="O12" s="1"/>
  <c r="P12"/>
  <c r="E12" l="1"/>
  <c r="Q6"/>
  <c r="Q11"/>
  <c r="Q10"/>
  <c r="Q9"/>
  <c r="Q8"/>
  <c r="Q7"/>
  <c r="Q12" l="1"/>
  <c r="F26" l="1"/>
  <c r="P26"/>
  <c r="N26"/>
  <c r="M26"/>
  <c r="L26"/>
  <c r="K26"/>
  <c r="J26"/>
  <c r="I26"/>
  <c r="H26"/>
  <c r="G26"/>
  <c r="E26"/>
  <c r="O25"/>
  <c r="E25"/>
  <c r="Q25" s="1"/>
  <c r="O24"/>
  <c r="E24"/>
  <c r="Q24" s="1"/>
  <c r="O23"/>
  <c r="E23"/>
  <c r="Q23" s="1"/>
  <c r="O22"/>
  <c r="E22"/>
  <c r="Q22" s="1"/>
  <c r="O20"/>
  <c r="E20"/>
  <c r="Q20" s="1"/>
  <c r="O19"/>
  <c r="O26"/>
  <c r="E19"/>
  <c r="Q19" l="1"/>
  <c r="Q26"/>
</calcChain>
</file>

<file path=xl/sharedStrings.xml><?xml version="1.0" encoding="utf-8"?>
<sst xmlns="http://schemas.openxmlformats.org/spreadsheetml/2006/main" count="84" uniqueCount="52">
  <si>
    <t>Aqaba Airport</t>
  </si>
  <si>
    <t xml:space="preserve"> Durrah</t>
  </si>
  <si>
    <t>Jaber</t>
  </si>
  <si>
    <t>Jordan  Valley</t>
  </si>
  <si>
    <t>Omari</t>
  </si>
  <si>
    <t>Ramtha</t>
  </si>
  <si>
    <t>Karameh</t>
  </si>
  <si>
    <t>Aqaba Port</t>
  </si>
  <si>
    <t>افريقيا</t>
  </si>
  <si>
    <t>امريكا</t>
  </si>
  <si>
    <t>اوروبا</t>
  </si>
  <si>
    <t>العرب</t>
  </si>
  <si>
    <t>هيئة الامم</t>
  </si>
  <si>
    <t>اردني</t>
  </si>
  <si>
    <t>المجموع النهائي</t>
  </si>
  <si>
    <t>Amman Airport</t>
  </si>
  <si>
    <t>Africa</t>
  </si>
  <si>
    <t>Americans</t>
  </si>
  <si>
    <t>Europe</t>
  </si>
  <si>
    <t>U.N</t>
  </si>
  <si>
    <t>Arabs</t>
  </si>
  <si>
    <t>Jordan</t>
  </si>
  <si>
    <t>Grand Total</t>
  </si>
  <si>
    <t>Wadi Arabah</t>
  </si>
  <si>
    <t>Khbrig</t>
  </si>
  <si>
    <t>Mudawrah</t>
  </si>
  <si>
    <t>Total Air</t>
  </si>
  <si>
    <t>Total Land</t>
  </si>
  <si>
    <t>Total</t>
  </si>
  <si>
    <t>Point of Arrivals</t>
  </si>
  <si>
    <t>Q.A.I.A</t>
  </si>
  <si>
    <t>مركز الدخول</t>
  </si>
  <si>
    <t>مركز الخروج</t>
  </si>
  <si>
    <t>المنطقة</t>
  </si>
  <si>
    <t>Region</t>
  </si>
  <si>
    <t xml:space="preserve"> By Land - برا</t>
  </si>
  <si>
    <t>By Air - جوا</t>
  </si>
  <si>
    <t>By Sea - بحرا</t>
  </si>
  <si>
    <t>المصدر :  وزارة السياحة والاثار</t>
  </si>
  <si>
    <t>Source: Ministry of Tourism &amp; Antiquities</t>
  </si>
  <si>
    <t>UN</t>
  </si>
  <si>
    <t>Point of Departures</t>
  </si>
  <si>
    <t xml:space="preserve">اسيا </t>
  </si>
  <si>
    <t>Asia &amp; Pasific</t>
  </si>
  <si>
    <t>امريكيا</t>
  </si>
  <si>
    <t>اسيا والباسيفيك</t>
  </si>
  <si>
    <t>الاردن</t>
  </si>
  <si>
    <t>المجموع</t>
  </si>
  <si>
    <t>Table 2.4 All Arrivals By Point of Entry and Region Jan. -Dec.  2011</t>
  </si>
  <si>
    <t>All Departures By Point of Exit  and Region Jan. -Dec. 2011</t>
  </si>
  <si>
    <t xml:space="preserve"> جدول   4.2  عدد القادمين الكلي حسب معابر الدخول والمنطقة  من كانون ثاني - كانون اول 2011</t>
  </si>
  <si>
    <t>عدد االمغادرين الكلي حسب معابر الخروج  والمنطقة  من كانون ثاني - كانون اول 2011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</si>
</sst>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3" fillId="2" borderId="0" xfId="0" applyNumberFormat="1" applyFont="1" applyFill="1" applyAlignment="1"/>
    <xf numFmtId="0" fontId="4" fillId="2" borderId="1" xfId="0" applyFont="1" applyFill="1" applyBorder="1"/>
    <xf numFmtId="0" fontId="3" fillId="2" borderId="2" xfId="0" applyFont="1" applyFill="1" applyBorder="1"/>
    <xf numFmtId="3" fontId="4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3" fontId="6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7" fillId="2" borderId="5" xfId="0" applyNumberFormat="1" applyFont="1" applyFill="1" applyBorder="1" applyAlignment="1">
      <alignment horizontal="center" vertical="justify"/>
    </xf>
    <xf numFmtId="3" fontId="7" fillId="2" borderId="6" xfId="0" applyNumberFormat="1" applyFont="1" applyFill="1" applyBorder="1" applyAlignment="1">
      <alignment horizontal="center" vertical="justify"/>
    </xf>
    <xf numFmtId="3" fontId="7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 vertical="justify"/>
    </xf>
    <xf numFmtId="3" fontId="3" fillId="2" borderId="8" xfId="0" applyNumberFormat="1" applyFont="1" applyFill="1" applyBorder="1" applyAlignment="1">
      <alignment horizontal="center" vertical="justify"/>
    </xf>
    <xf numFmtId="3" fontId="9" fillId="2" borderId="9" xfId="0" applyNumberFormat="1" applyFont="1" applyFill="1" applyBorder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/>
    <xf numFmtId="3" fontId="2" fillId="2" borderId="0" xfId="0" applyNumberFormat="1" applyFont="1" applyFill="1" applyAlignment="1" applyProtection="1">
      <alignment horizontal="right"/>
    </xf>
    <xf numFmtId="3" fontId="3" fillId="2" borderId="0" xfId="0" applyNumberFormat="1" applyFont="1" applyFill="1" applyAlignment="1" applyProtection="1"/>
    <xf numFmtId="0" fontId="8" fillId="2" borderId="0" xfId="0" applyFont="1" applyFill="1" applyBorder="1" applyAlignment="1" applyProtection="1">
      <alignment vertical="center" textRotation="90" readingOrder="1"/>
    </xf>
    <xf numFmtId="3" fontId="2" fillId="2" borderId="9" xfId="0" applyNumberFormat="1" applyFont="1" applyFill="1" applyBorder="1" applyAlignment="1">
      <alignment horizontal="center" vertical="justify"/>
    </xf>
    <xf numFmtId="3" fontId="2" fillId="2" borderId="10" xfId="0" applyNumberFormat="1" applyFont="1" applyFill="1" applyBorder="1" applyAlignment="1">
      <alignment horizontal="center" vertical="justify"/>
    </xf>
    <xf numFmtId="3" fontId="3" fillId="2" borderId="9" xfId="0" applyNumberFormat="1" applyFont="1" applyFill="1" applyBorder="1" applyAlignment="1">
      <alignment horizontal="center" vertical="justify"/>
    </xf>
    <xf numFmtId="3" fontId="3" fillId="2" borderId="10" xfId="0" applyNumberFormat="1" applyFont="1" applyFill="1" applyBorder="1" applyAlignment="1">
      <alignment horizontal="center" vertical="justify"/>
    </xf>
    <xf numFmtId="3" fontId="5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 applyProtection="1">
      <alignment horizontal="left"/>
    </xf>
    <xf numFmtId="3" fontId="3" fillId="2" borderId="11" xfId="0" applyNumberFormat="1" applyFont="1" applyFill="1" applyBorder="1" applyAlignment="1">
      <alignment horizontal="center" vertical="justify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12" fillId="3" borderId="21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3" fontId="7" fillId="2" borderId="25" xfId="0" applyNumberFormat="1" applyFont="1" applyFill="1" applyBorder="1" applyAlignment="1">
      <alignment horizontal="center" vertical="center"/>
    </xf>
    <xf numFmtId="3" fontId="7" fillId="2" borderId="26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pane xSplit="1" ySplit="4" topLeftCell="B11" activePane="bottomRight" state="frozenSplit"/>
      <selection sqref="A1:IV65536"/>
      <selection pane="topRight" activeCell="B8" sqref="B8"/>
      <selection pane="bottomLeft" activeCell="A28" sqref="A28:IV28"/>
      <selection pane="bottomRight" activeCell="G23" sqref="G23"/>
    </sheetView>
  </sheetViews>
  <sheetFormatPr defaultColWidth="19" defaultRowHeight="15.75"/>
  <cols>
    <col min="1" max="1" width="21.28515625" style="4" customWidth="1"/>
    <col min="2" max="2" width="7.140625" style="31" customWidth="1"/>
    <col min="3" max="3" width="6.42578125" style="31" customWidth="1"/>
    <col min="4" max="4" width="7.7109375" style="31" customWidth="1"/>
    <col min="5" max="5" width="7.7109375" style="32" customWidth="1"/>
    <col min="6" max="6" width="8.42578125" style="31" customWidth="1"/>
    <col min="7" max="7" width="6.7109375" style="31" customWidth="1"/>
    <col min="8" max="8" width="8.140625" style="31" customWidth="1"/>
    <col min="9" max="9" width="9.140625" style="31" customWidth="1"/>
    <col min="10" max="10" width="6.7109375" style="31" customWidth="1"/>
    <col min="11" max="11" width="8.85546875" style="31" customWidth="1"/>
    <col min="12" max="12" width="7.85546875" style="31" bestFit="1" customWidth="1"/>
    <col min="13" max="13" width="7.85546875" style="31" customWidth="1"/>
    <col min="14" max="14" width="7.5703125" style="31" customWidth="1"/>
    <col min="15" max="15" width="9.5703125" style="33" customWidth="1"/>
    <col min="16" max="16" width="10.42578125" style="33" customWidth="1"/>
    <col min="17" max="17" width="11.42578125" style="33" customWidth="1"/>
    <col min="18" max="18" width="14.42578125" style="6" customWidth="1"/>
    <col min="19" max="19" width="8.140625" style="29" customWidth="1"/>
    <col min="20" max="16384" width="19" style="9"/>
  </cols>
  <sheetData>
    <row r="1" spans="1:19" ht="18" customHeight="1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"/>
    </row>
    <row r="2" spans="1:19" ht="20.25" customHeight="1" thickBot="1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"/>
      <c r="S2" s="1"/>
    </row>
    <row r="3" spans="1:19">
      <c r="A3" s="25" t="s">
        <v>29</v>
      </c>
      <c r="B3" s="54" t="s">
        <v>36</v>
      </c>
      <c r="C3" s="55"/>
      <c r="D3" s="55"/>
      <c r="E3" s="56"/>
      <c r="F3" s="54" t="s">
        <v>35</v>
      </c>
      <c r="G3" s="55"/>
      <c r="H3" s="55"/>
      <c r="I3" s="55"/>
      <c r="J3" s="55"/>
      <c r="K3" s="55"/>
      <c r="L3" s="55"/>
      <c r="M3" s="55"/>
      <c r="N3" s="55"/>
      <c r="O3" s="56"/>
      <c r="P3" s="16" t="s">
        <v>37</v>
      </c>
      <c r="Q3" s="52" t="s">
        <v>28</v>
      </c>
      <c r="R3" s="27" t="s">
        <v>31</v>
      </c>
      <c r="S3" s="1"/>
    </row>
    <row r="4" spans="1:19" s="10" customFormat="1" ht="31.5" customHeight="1" thickBot="1">
      <c r="A4" s="26" t="s">
        <v>34</v>
      </c>
      <c r="B4" s="11" t="s">
        <v>15</v>
      </c>
      <c r="C4" s="12" t="s">
        <v>0</v>
      </c>
      <c r="D4" s="13" t="s">
        <v>30</v>
      </c>
      <c r="E4" s="14" t="s">
        <v>26</v>
      </c>
      <c r="F4" s="11" t="s">
        <v>23</v>
      </c>
      <c r="G4" s="13" t="s">
        <v>1</v>
      </c>
      <c r="H4" s="13" t="s">
        <v>2</v>
      </c>
      <c r="I4" s="12" t="s">
        <v>3</v>
      </c>
      <c r="J4" s="13" t="s">
        <v>24</v>
      </c>
      <c r="K4" s="13" t="s">
        <v>25</v>
      </c>
      <c r="L4" s="13" t="s">
        <v>4</v>
      </c>
      <c r="M4" s="13" t="s">
        <v>5</v>
      </c>
      <c r="N4" s="13" t="s">
        <v>6</v>
      </c>
      <c r="O4" s="35" t="s">
        <v>27</v>
      </c>
      <c r="P4" s="15" t="s">
        <v>7</v>
      </c>
      <c r="Q4" s="53"/>
      <c r="R4" s="28" t="s">
        <v>33</v>
      </c>
      <c r="S4" s="1"/>
    </row>
    <row r="5" spans="1:19" ht="18" customHeight="1">
      <c r="A5" s="2" t="s">
        <v>16</v>
      </c>
      <c r="B5" s="36">
        <v>730</v>
      </c>
      <c r="C5" s="37">
        <v>54</v>
      </c>
      <c r="D5" s="37">
        <v>12416</v>
      </c>
      <c r="E5" s="38">
        <f>SUM(B5:D5)</f>
        <v>13200</v>
      </c>
      <c r="F5" s="36">
        <v>761</v>
      </c>
      <c r="G5" s="37">
        <v>100</v>
      </c>
      <c r="H5" s="37">
        <v>568</v>
      </c>
      <c r="I5" s="37">
        <v>618</v>
      </c>
      <c r="J5" s="37">
        <v>2466</v>
      </c>
      <c r="K5" s="37">
        <v>233</v>
      </c>
      <c r="L5" s="37">
        <v>1647</v>
      </c>
      <c r="M5" s="37">
        <v>168</v>
      </c>
      <c r="N5" s="37">
        <v>45</v>
      </c>
      <c r="O5" s="38">
        <f t="shared" ref="O5:O12" si="0">SUM(F5:N5)</f>
        <v>6606</v>
      </c>
      <c r="P5" s="39">
        <v>514</v>
      </c>
      <c r="Q5" s="40">
        <f>SUM(P5,O5,E5)</f>
        <v>20320</v>
      </c>
      <c r="R5" s="7" t="s">
        <v>8</v>
      </c>
      <c r="S5" s="1"/>
    </row>
    <row r="6" spans="1:19" ht="18" customHeight="1">
      <c r="A6" s="2" t="s">
        <v>17</v>
      </c>
      <c r="B6" s="41">
        <v>3536</v>
      </c>
      <c r="C6" s="42">
        <v>1930</v>
      </c>
      <c r="D6" s="42">
        <v>155990</v>
      </c>
      <c r="E6" s="43">
        <f t="shared" ref="E6:E11" si="1">SUM(B6:D6)</f>
        <v>161456</v>
      </c>
      <c r="F6" s="41">
        <v>29443</v>
      </c>
      <c r="G6" s="42">
        <v>218</v>
      </c>
      <c r="H6" s="42">
        <v>2611</v>
      </c>
      <c r="I6" s="42">
        <v>19009</v>
      </c>
      <c r="J6" s="42">
        <v>19785</v>
      </c>
      <c r="K6" s="42">
        <v>383</v>
      </c>
      <c r="L6" s="42">
        <v>905</v>
      </c>
      <c r="M6" s="42">
        <v>464</v>
      </c>
      <c r="N6" s="42">
        <v>880</v>
      </c>
      <c r="O6" s="43">
        <f t="shared" si="0"/>
        <v>73698</v>
      </c>
      <c r="P6" s="40">
        <v>8520</v>
      </c>
      <c r="Q6" s="40">
        <f t="shared" ref="Q6:Q11" si="2">SUM(P6,O6,E6)</f>
        <v>243674</v>
      </c>
      <c r="R6" s="7" t="s">
        <v>44</v>
      </c>
      <c r="S6" s="1"/>
    </row>
    <row r="7" spans="1:19" ht="20.25" customHeight="1">
      <c r="A7" s="2" t="s">
        <v>43</v>
      </c>
      <c r="B7" s="41">
        <v>1532</v>
      </c>
      <c r="C7" s="42">
        <v>619</v>
      </c>
      <c r="D7" s="42">
        <v>190939</v>
      </c>
      <c r="E7" s="43">
        <f t="shared" si="1"/>
        <v>193090</v>
      </c>
      <c r="F7" s="41">
        <v>6556</v>
      </c>
      <c r="G7" s="42">
        <v>747</v>
      </c>
      <c r="H7" s="42">
        <v>13806</v>
      </c>
      <c r="I7" s="42">
        <v>21481</v>
      </c>
      <c r="J7" s="42">
        <v>21496</v>
      </c>
      <c r="K7" s="42">
        <v>3803</v>
      </c>
      <c r="L7" s="42">
        <v>51193</v>
      </c>
      <c r="M7" s="42">
        <v>3423</v>
      </c>
      <c r="N7" s="42">
        <v>16981</v>
      </c>
      <c r="O7" s="43">
        <f t="shared" si="0"/>
        <v>139486</v>
      </c>
      <c r="P7" s="40">
        <v>6033</v>
      </c>
      <c r="Q7" s="40">
        <f t="shared" si="2"/>
        <v>338609</v>
      </c>
      <c r="R7" s="7" t="s">
        <v>45</v>
      </c>
      <c r="S7" s="1"/>
    </row>
    <row r="8" spans="1:19" ht="18" customHeight="1">
      <c r="A8" s="2" t="s">
        <v>18</v>
      </c>
      <c r="B8" s="41">
        <v>4910</v>
      </c>
      <c r="C8" s="42">
        <v>57835</v>
      </c>
      <c r="D8" s="42">
        <v>305203</v>
      </c>
      <c r="E8" s="43">
        <f t="shared" si="1"/>
        <v>367948</v>
      </c>
      <c r="F8" s="41">
        <v>93344</v>
      </c>
      <c r="G8" s="42">
        <v>732</v>
      </c>
      <c r="H8" s="42">
        <v>97962</v>
      </c>
      <c r="I8" s="42">
        <v>145058</v>
      </c>
      <c r="J8" s="42">
        <v>44371</v>
      </c>
      <c r="K8" s="42">
        <v>34558</v>
      </c>
      <c r="L8" s="42">
        <v>54672</v>
      </c>
      <c r="M8" s="42">
        <v>3571</v>
      </c>
      <c r="N8" s="42">
        <v>3204</v>
      </c>
      <c r="O8" s="43">
        <f t="shared" si="0"/>
        <v>477472</v>
      </c>
      <c r="P8" s="40">
        <v>71847</v>
      </c>
      <c r="Q8" s="40">
        <f t="shared" si="2"/>
        <v>917267</v>
      </c>
      <c r="R8" s="7" t="s">
        <v>10</v>
      </c>
      <c r="S8" s="1"/>
    </row>
    <row r="9" spans="1:19" ht="18" customHeight="1">
      <c r="A9" s="2" t="s">
        <v>40</v>
      </c>
      <c r="B9" s="41">
        <v>2276</v>
      </c>
      <c r="C9" s="42">
        <v>2</v>
      </c>
      <c r="D9" s="42">
        <v>9490</v>
      </c>
      <c r="E9" s="43">
        <f t="shared" si="1"/>
        <v>11768</v>
      </c>
      <c r="F9" s="41">
        <v>30</v>
      </c>
      <c r="G9" s="42">
        <v>0</v>
      </c>
      <c r="H9" s="42">
        <v>1110</v>
      </c>
      <c r="I9" s="42">
        <v>89</v>
      </c>
      <c r="J9" s="42">
        <v>2561</v>
      </c>
      <c r="K9" s="42">
        <v>1</v>
      </c>
      <c r="L9" s="42">
        <v>2</v>
      </c>
      <c r="M9" s="42">
        <v>2</v>
      </c>
      <c r="N9" s="42">
        <v>12</v>
      </c>
      <c r="O9" s="43">
        <f t="shared" si="0"/>
        <v>3807</v>
      </c>
      <c r="P9" s="40">
        <v>6</v>
      </c>
      <c r="Q9" s="40">
        <f t="shared" si="2"/>
        <v>15581</v>
      </c>
      <c r="R9" s="7" t="s">
        <v>12</v>
      </c>
      <c r="S9" s="1"/>
    </row>
    <row r="10" spans="1:19" ht="18" customHeight="1">
      <c r="A10" s="2" t="s">
        <v>20</v>
      </c>
      <c r="B10" s="41">
        <v>26514</v>
      </c>
      <c r="C10" s="42">
        <v>4422</v>
      </c>
      <c r="D10" s="42">
        <v>608374</v>
      </c>
      <c r="E10" s="43">
        <f t="shared" si="1"/>
        <v>639310</v>
      </c>
      <c r="F10" s="41">
        <v>33</v>
      </c>
      <c r="G10" s="42">
        <v>255756</v>
      </c>
      <c r="H10" s="42">
        <v>1343543</v>
      </c>
      <c r="I10" s="42">
        <v>443</v>
      </c>
      <c r="J10" s="42">
        <v>315811</v>
      </c>
      <c r="K10" s="42">
        <v>318253</v>
      </c>
      <c r="L10" s="42">
        <v>1217012</v>
      </c>
      <c r="M10" s="42">
        <v>148101</v>
      </c>
      <c r="N10" s="42">
        <v>255759</v>
      </c>
      <c r="O10" s="43">
        <f t="shared" si="0"/>
        <v>3854711</v>
      </c>
      <c r="P10" s="40">
        <v>254983</v>
      </c>
      <c r="Q10" s="40">
        <f t="shared" si="2"/>
        <v>4749004</v>
      </c>
      <c r="R10" s="7" t="s">
        <v>11</v>
      </c>
      <c r="S10" s="1"/>
    </row>
    <row r="11" spans="1:19" ht="18" customHeight="1" thickBot="1">
      <c r="A11" s="2" t="s">
        <v>21</v>
      </c>
      <c r="B11" s="50">
        <v>102648</v>
      </c>
      <c r="C11" s="51">
        <v>1296</v>
      </c>
      <c r="D11" s="51">
        <v>875489</v>
      </c>
      <c r="E11" s="43">
        <f t="shared" si="1"/>
        <v>979433</v>
      </c>
      <c r="F11" s="50">
        <v>1871</v>
      </c>
      <c r="G11" s="51">
        <v>23371</v>
      </c>
      <c r="H11" s="51">
        <v>303582</v>
      </c>
      <c r="I11" s="51">
        <v>31340</v>
      </c>
      <c r="J11" s="51">
        <v>265708</v>
      </c>
      <c r="K11" s="51">
        <v>293037</v>
      </c>
      <c r="L11" s="51">
        <v>262804</v>
      </c>
      <c r="M11" s="51">
        <v>157612</v>
      </c>
      <c r="N11" s="51">
        <v>82544</v>
      </c>
      <c r="O11" s="43">
        <f t="shared" si="0"/>
        <v>1421869</v>
      </c>
      <c r="P11" s="40">
        <v>25180</v>
      </c>
      <c r="Q11" s="40">
        <f t="shared" si="2"/>
        <v>2426482</v>
      </c>
      <c r="R11" s="7" t="s">
        <v>46</v>
      </c>
      <c r="S11" s="1"/>
    </row>
    <row r="12" spans="1:19" s="30" customFormat="1" ht="24" customHeight="1" thickBot="1">
      <c r="A12" s="3" t="s">
        <v>22</v>
      </c>
      <c r="B12" s="44">
        <f>SUM(B5:B11)</f>
        <v>142146</v>
      </c>
      <c r="C12" s="45">
        <f>SUM(C5:C11)</f>
        <v>66158</v>
      </c>
      <c r="D12" s="45">
        <f>SUM(D5:D11)</f>
        <v>2157901</v>
      </c>
      <c r="E12" s="46">
        <f>SUM(E5:E11)</f>
        <v>2366205</v>
      </c>
      <c r="F12" s="44">
        <f>SUM(F5:F11)</f>
        <v>132038</v>
      </c>
      <c r="G12" s="45">
        <f t="shared" ref="G12:N12" si="3">SUM(G5:G11)</f>
        <v>280924</v>
      </c>
      <c r="H12" s="45">
        <f t="shared" si="3"/>
        <v>1763182</v>
      </c>
      <c r="I12" s="45">
        <f t="shared" si="3"/>
        <v>218038</v>
      </c>
      <c r="J12" s="45">
        <f t="shared" si="3"/>
        <v>672198</v>
      </c>
      <c r="K12" s="45">
        <f t="shared" si="3"/>
        <v>650268</v>
      </c>
      <c r="L12" s="45">
        <f t="shared" si="3"/>
        <v>1588235</v>
      </c>
      <c r="M12" s="45">
        <f t="shared" si="3"/>
        <v>313341</v>
      </c>
      <c r="N12" s="45">
        <f t="shared" si="3"/>
        <v>359425</v>
      </c>
      <c r="O12" s="46">
        <f t="shared" si="0"/>
        <v>5977649</v>
      </c>
      <c r="P12" s="47">
        <f t="shared" ref="P12" si="4">SUM(P5:P11)</f>
        <v>367083</v>
      </c>
      <c r="Q12" s="47">
        <f>SUM(Q5:Q11)</f>
        <v>8710937</v>
      </c>
      <c r="R12" s="8" t="s">
        <v>47</v>
      </c>
      <c r="S12" s="1"/>
    </row>
    <row r="13" spans="1:19" ht="14.25" customHeight="1">
      <c r="B13" s="31">
        <v>142146</v>
      </c>
      <c r="C13" s="31">
        <v>66158</v>
      </c>
      <c r="D13" s="31">
        <v>2157901</v>
      </c>
      <c r="E13" s="32">
        <v>2366205</v>
      </c>
      <c r="F13" s="31">
        <v>132038</v>
      </c>
      <c r="G13" s="31">
        <v>280924</v>
      </c>
      <c r="H13" s="31">
        <v>1763182</v>
      </c>
      <c r="I13" s="31">
        <v>218038</v>
      </c>
      <c r="J13" s="31">
        <v>672198</v>
      </c>
      <c r="K13" s="31">
        <v>650268</v>
      </c>
      <c r="L13" s="31">
        <v>1588235</v>
      </c>
      <c r="M13" s="31">
        <v>313341</v>
      </c>
      <c r="N13" s="31">
        <v>359425</v>
      </c>
      <c r="O13" s="33">
        <v>0</v>
      </c>
      <c r="P13" s="33">
        <v>5977649</v>
      </c>
      <c r="Q13" s="33">
        <v>367083</v>
      </c>
      <c r="R13" s="6">
        <v>8710937</v>
      </c>
      <c r="S13" s="1"/>
    </row>
    <row r="14" spans="1:19" ht="20.25" customHeight="1">
      <c r="E14" s="31"/>
      <c r="O14" s="31"/>
      <c r="P14" s="31"/>
      <c r="Q14" s="31"/>
      <c r="S14" s="1"/>
    </row>
    <row r="15" spans="1:19" s="34" customFormat="1" ht="21" customHeight="1">
      <c r="A15" s="58" t="s">
        <v>51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22"/>
      <c r="S15" s="24"/>
    </row>
    <row r="16" spans="1:19" s="34" customFormat="1" ht="20.25" customHeight="1" thickBot="1">
      <c r="A16" s="58" t="s">
        <v>49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22"/>
      <c r="S16" s="23"/>
    </row>
    <row r="17" spans="1:19">
      <c r="A17" s="25" t="s">
        <v>41</v>
      </c>
      <c r="B17" s="54" t="s">
        <v>36</v>
      </c>
      <c r="C17" s="55"/>
      <c r="D17" s="55"/>
      <c r="E17" s="56"/>
      <c r="F17" s="54" t="s">
        <v>35</v>
      </c>
      <c r="G17" s="55"/>
      <c r="H17" s="55"/>
      <c r="I17" s="55"/>
      <c r="J17" s="55"/>
      <c r="K17" s="55"/>
      <c r="L17" s="55"/>
      <c r="M17" s="55"/>
      <c r="N17" s="55"/>
      <c r="O17" s="56"/>
      <c r="P17" s="16" t="s">
        <v>37</v>
      </c>
      <c r="Q17" s="52" t="s">
        <v>28</v>
      </c>
      <c r="R17" s="27" t="s">
        <v>32</v>
      </c>
      <c r="S17" s="1"/>
    </row>
    <row r="18" spans="1:19" s="10" customFormat="1" ht="31.5" customHeight="1" thickBot="1">
      <c r="A18" s="26" t="s">
        <v>34</v>
      </c>
      <c r="B18" s="11" t="s">
        <v>15</v>
      </c>
      <c r="C18" s="12" t="s">
        <v>0</v>
      </c>
      <c r="D18" s="13" t="s">
        <v>30</v>
      </c>
      <c r="E18" s="14" t="s">
        <v>26</v>
      </c>
      <c r="F18" s="11" t="s">
        <v>23</v>
      </c>
      <c r="G18" s="13" t="s">
        <v>1</v>
      </c>
      <c r="H18" s="13" t="s">
        <v>2</v>
      </c>
      <c r="I18" s="12" t="s">
        <v>3</v>
      </c>
      <c r="J18" s="13" t="s">
        <v>24</v>
      </c>
      <c r="K18" s="13" t="s">
        <v>25</v>
      </c>
      <c r="L18" s="13" t="s">
        <v>4</v>
      </c>
      <c r="M18" s="13" t="s">
        <v>5</v>
      </c>
      <c r="N18" s="13" t="s">
        <v>6</v>
      </c>
      <c r="O18" s="35" t="s">
        <v>27</v>
      </c>
      <c r="P18" s="15" t="s">
        <v>7</v>
      </c>
      <c r="Q18" s="53"/>
      <c r="R18" s="28" t="s">
        <v>33</v>
      </c>
      <c r="S18" s="1"/>
    </row>
    <row r="19" spans="1:19" ht="18" customHeight="1">
      <c r="A19" s="2" t="s">
        <v>16</v>
      </c>
      <c r="B19" s="36">
        <v>248</v>
      </c>
      <c r="C19" s="37">
        <v>76</v>
      </c>
      <c r="D19" s="37">
        <v>10916</v>
      </c>
      <c r="E19" s="38">
        <f t="shared" ref="E19:E26" si="5">SUM(B19:D19)</f>
        <v>11240</v>
      </c>
      <c r="F19" s="36">
        <v>697</v>
      </c>
      <c r="G19" s="37">
        <v>100</v>
      </c>
      <c r="H19" s="37">
        <v>576</v>
      </c>
      <c r="I19" s="37">
        <v>712</v>
      </c>
      <c r="J19" s="37">
        <v>3243</v>
      </c>
      <c r="K19" s="37">
        <v>202</v>
      </c>
      <c r="L19" s="37">
        <v>1583</v>
      </c>
      <c r="M19" s="37">
        <v>24</v>
      </c>
      <c r="N19" s="37">
        <v>45</v>
      </c>
      <c r="O19" s="38">
        <f t="shared" ref="O19:O25" si="6">SUM(F19:N19)</f>
        <v>7182</v>
      </c>
      <c r="P19" s="39">
        <v>312</v>
      </c>
      <c r="Q19" s="40">
        <f>SUM(P19,O19,E19)</f>
        <v>18734</v>
      </c>
      <c r="R19" s="7" t="s">
        <v>8</v>
      </c>
      <c r="S19" s="1"/>
    </row>
    <row r="20" spans="1:19" ht="18" customHeight="1">
      <c r="A20" s="2" t="s">
        <v>17</v>
      </c>
      <c r="B20" s="41">
        <v>3234</v>
      </c>
      <c r="C20" s="42">
        <v>2243</v>
      </c>
      <c r="D20" s="42">
        <v>133912</v>
      </c>
      <c r="E20" s="43">
        <f t="shared" si="5"/>
        <v>139389</v>
      </c>
      <c r="F20" s="41">
        <v>28370</v>
      </c>
      <c r="G20" s="42">
        <v>266</v>
      </c>
      <c r="H20" s="42">
        <v>2384</v>
      </c>
      <c r="I20" s="42">
        <v>11040</v>
      </c>
      <c r="J20" s="42">
        <v>34550</v>
      </c>
      <c r="K20" s="42">
        <v>327</v>
      </c>
      <c r="L20" s="42">
        <v>837</v>
      </c>
      <c r="M20" s="42">
        <v>224</v>
      </c>
      <c r="N20" s="42">
        <v>1044</v>
      </c>
      <c r="O20" s="43">
        <f t="shared" si="6"/>
        <v>79042</v>
      </c>
      <c r="P20" s="40">
        <v>6561</v>
      </c>
      <c r="Q20" s="40">
        <f t="shared" ref="Q20:Q25" si="7">SUM(P20,O20,E20)</f>
        <v>224992</v>
      </c>
      <c r="R20" s="7" t="s">
        <v>9</v>
      </c>
      <c r="S20" s="1"/>
    </row>
    <row r="21" spans="1:19" ht="18" customHeight="1">
      <c r="A21" s="2" t="s">
        <v>43</v>
      </c>
      <c r="B21" s="41">
        <v>1232</v>
      </c>
      <c r="C21" s="42">
        <v>1053</v>
      </c>
      <c r="D21" s="42">
        <v>177932</v>
      </c>
      <c r="E21" s="43">
        <f t="shared" si="5"/>
        <v>180217</v>
      </c>
      <c r="F21" s="41">
        <v>4675</v>
      </c>
      <c r="G21" s="42">
        <v>878</v>
      </c>
      <c r="H21" s="42">
        <v>12550</v>
      </c>
      <c r="I21" s="42">
        <v>20342</v>
      </c>
      <c r="J21" s="42">
        <v>38134</v>
      </c>
      <c r="K21" s="42">
        <v>3878</v>
      </c>
      <c r="L21" s="42">
        <v>50364</v>
      </c>
      <c r="M21" s="42">
        <v>1519</v>
      </c>
      <c r="N21" s="42">
        <v>9390</v>
      </c>
      <c r="O21" s="43">
        <f t="shared" si="6"/>
        <v>141730</v>
      </c>
      <c r="P21" s="40">
        <v>5544</v>
      </c>
      <c r="Q21" s="40">
        <f t="shared" si="7"/>
        <v>327491</v>
      </c>
      <c r="R21" s="7" t="s">
        <v>42</v>
      </c>
      <c r="S21" s="1"/>
    </row>
    <row r="22" spans="1:19" ht="18" customHeight="1">
      <c r="A22" s="2" t="s">
        <v>18</v>
      </c>
      <c r="B22" s="41">
        <v>4489</v>
      </c>
      <c r="C22" s="42">
        <v>63679</v>
      </c>
      <c r="D22" s="42">
        <v>275927</v>
      </c>
      <c r="E22" s="43">
        <f t="shared" si="5"/>
        <v>344095</v>
      </c>
      <c r="F22" s="41">
        <v>99027</v>
      </c>
      <c r="G22" s="42">
        <v>766</v>
      </c>
      <c r="H22" s="42">
        <v>92703</v>
      </c>
      <c r="I22" s="42">
        <v>143419</v>
      </c>
      <c r="J22" s="42">
        <v>59129</v>
      </c>
      <c r="K22" s="42">
        <v>39672</v>
      </c>
      <c r="L22" s="42">
        <v>53048</v>
      </c>
      <c r="M22" s="42">
        <v>2308</v>
      </c>
      <c r="N22" s="42">
        <v>3898</v>
      </c>
      <c r="O22" s="43">
        <f t="shared" si="6"/>
        <v>493970</v>
      </c>
      <c r="P22" s="40">
        <v>59222</v>
      </c>
      <c r="Q22" s="40">
        <f t="shared" si="7"/>
        <v>897287</v>
      </c>
      <c r="R22" s="7" t="s">
        <v>10</v>
      </c>
      <c r="S22" s="1"/>
    </row>
    <row r="23" spans="1:19" ht="18" customHeight="1">
      <c r="A23" s="2" t="s">
        <v>19</v>
      </c>
      <c r="B23" s="41">
        <v>2335</v>
      </c>
      <c r="C23" s="42">
        <v>12</v>
      </c>
      <c r="D23" s="42">
        <v>9277</v>
      </c>
      <c r="E23" s="43">
        <f t="shared" si="5"/>
        <v>11624</v>
      </c>
      <c r="F23" s="41">
        <v>38</v>
      </c>
      <c r="G23" s="42">
        <v>0</v>
      </c>
      <c r="H23" s="42">
        <v>1105</v>
      </c>
      <c r="I23" s="42">
        <v>88</v>
      </c>
      <c r="J23" s="42">
        <v>2817</v>
      </c>
      <c r="K23" s="42">
        <v>3</v>
      </c>
      <c r="L23" s="42">
        <v>0</v>
      </c>
      <c r="M23" s="42">
        <v>3</v>
      </c>
      <c r="N23" s="42">
        <v>17</v>
      </c>
      <c r="O23" s="43">
        <f t="shared" si="6"/>
        <v>4071</v>
      </c>
      <c r="P23" s="40">
        <v>12</v>
      </c>
      <c r="Q23" s="40">
        <f t="shared" si="7"/>
        <v>15707</v>
      </c>
      <c r="R23" s="7" t="s">
        <v>12</v>
      </c>
      <c r="S23" s="1"/>
    </row>
    <row r="24" spans="1:19" ht="18" customHeight="1">
      <c r="A24" s="2" t="s">
        <v>20</v>
      </c>
      <c r="B24" s="41">
        <v>22636</v>
      </c>
      <c r="C24" s="42">
        <v>5154</v>
      </c>
      <c r="D24" s="42">
        <v>569353</v>
      </c>
      <c r="E24" s="43">
        <f t="shared" si="5"/>
        <v>597143</v>
      </c>
      <c r="F24" s="41">
        <v>58</v>
      </c>
      <c r="G24" s="42">
        <v>254432</v>
      </c>
      <c r="H24" s="42">
        <v>1242670</v>
      </c>
      <c r="I24" s="42">
        <v>477</v>
      </c>
      <c r="J24" s="42">
        <v>335072</v>
      </c>
      <c r="K24" s="42">
        <v>303546</v>
      </c>
      <c r="L24" s="42">
        <v>1289016</v>
      </c>
      <c r="M24" s="42">
        <v>138841</v>
      </c>
      <c r="N24" s="42">
        <v>276665</v>
      </c>
      <c r="O24" s="43">
        <f t="shared" si="6"/>
        <v>3840777</v>
      </c>
      <c r="P24" s="40">
        <v>268924</v>
      </c>
      <c r="Q24" s="40">
        <f t="shared" si="7"/>
        <v>4706844</v>
      </c>
      <c r="R24" s="7" t="s">
        <v>11</v>
      </c>
      <c r="S24" s="1"/>
    </row>
    <row r="25" spans="1:19" ht="18" customHeight="1" thickBot="1">
      <c r="A25" s="2" t="s">
        <v>21</v>
      </c>
      <c r="B25" s="50">
        <v>99504</v>
      </c>
      <c r="C25" s="51">
        <v>1898</v>
      </c>
      <c r="D25" s="51">
        <v>884437</v>
      </c>
      <c r="E25" s="43">
        <f t="shared" si="5"/>
        <v>985839</v>
      </c>
      <c r="F25" s="50">
        <v>2027</v>
      </c>
      <c r="G25" s="51">
        <v>25522</v>
      </c>
      <c r="H25" s="51">
        <v>310193</v>
      </c>
      <c r="I25" s="51">
        <v>35475</v>
      </c>
      <c r="J25" s="51">
        <v>288134</v>
      </c>
      <c r="K25" s="51">
        <v>309779</v>
      </c>
      <c r="L25" s="51">
        <v>287581</v>
      </c>
      <c r="M25" s="51">
        <v>161732</v>
      </c>
      <c r="N25" s="51">
        <v>89903</v>
      </c>
      <c r="O25" s="43">
        <f t="shared" si="6"/>
        <v>1510346</v>
      </c>
      <c r="P25" s="40">
        <v>25963</v>
      </c>
      <c r="Q25" s="40">
        <f t="shared" si="7"/>
        <v>2522148</v>
      </c>
      <c r="R25" s="7" t="s">
        <v>13</v>
      </c>
      <c r="S25" s="1"/>
    </row>
    <row r="26" spans="1:19" s="30" customFormat="1" ht="24" customHeight="1" thickBot="1">
      <c r="A26" s="3" t="s">
        <v>22</v>
      </c>
      <c r="B26" s="44">
        <f>SUM(B19:B25)</f>
        <v>133678</v>
      </c>
      <c r="C26" s="45">
        <f>SUM(C19:C25)</f>
        <v>74115</v>
      </c>
      <c r="D26" s="45">
        <f>SUM(D19:D25)</f>
        <v>2061754</v>
      </c>
      <c r="E26" s="46">
        <f t="shared" si="5"/>
        <v>2269547</v>
      </c>
      <c r="F26" s="44">
        <f>SUM(F19:F25)</f>
        <v>134892</v>
      </c>
      <c r="G26" s="45">
        <f t="shared" ref="G26:N26" si="8">SUM(G19:G25)</f>
        <v>281964</v>
      </c>
      <c r="H26" s="45">
        <f t="shared" si="8"/>
        <v>1662181</v>
      </c>
      <c r="I26" s="45">
        <f t="shared" si="8"/>
        <v>211553</v>
      </c>
      <c r="J26" s="45">
        <f t="shared" si="8"/>
        <v>761079</v>
      </c>
      <c r="K26" s="45">
        <f t="shared" si="8"/>
        <v>657407</v>
      </c>
      <c r="L26" s="45">
        <f t="shared" si="8"/>
        <v>1682429</v>
      </c>
      <c r="M26" s="45">
        <f t="shared" si="8"/>
        <v>304651</v>
      </c>
      <c r="N26" s="45">
        <f t="shared" si="8"/>
        <v>380962</v>
      </c>
      <c r="O26" s="46">
        <f>SUM(O19:O25)</f>
        <v>6077118</v>
      </c>
      <c r="P26" s="47">
        <f>SUM(P19:P25)</f>
        <v>366538</v>
      </c>
      <c r="Q26" s="47">
        <f>SUM(Q19:Q25)</f>
        <v>8713203</v>
      </c>
      <c r="R26" s="8" t="s">
        <v>14</v>
      </c>
      <c r="S26" s="1"/>
    </row>
    <row r="27" spans="1:19" s="21" customFormat="1" ht="18" customHeight="1">
      <c r="A27" s="20" t="s">
        <v>39</v>
      </c>
      <c r="C27" s="17"/>
      <c r="D27" s="18"/>
      <c r="E27" s="19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17" t="s">
        <v>38</v>
      </c>
    </row>
    <row r="28" spans="1:19" ht="12" customHeight="1">
      <c r="O28" s="31"/>
      <c r="P28" s="31"/>
      <c r="Q28" s="31"/>
      <c r="S28" s="1"/>
    </row>
    <row r="29" spans="1:19" ht="12" customHeight="1">
      <c r="A29" s="49"/>
      <c r="B29" s="31">
        <v>133678</v>
      </c>
      <c r="C29" s="31">
        <v>37161</v>
      </c>
      <c r="D29" s="31">
        <v>2061754</v>
      </c>
      <c r="E29" s="31">
        <v>2232593</v>
      </c>
      <c r="F29" s="31">
        <v>87174</v>
      </c>
      <c r="G29" s="31">
        <v>200979</v>
      </c>
      <c r="H29" s="31">
        <v>1026708</v>
      </c>
      <c r="I29" s="31">
        <v>146514</v>
      </c>
      <c r="J29" s="31">
        <v>547543</v>
      </c>
      <c r="K29" s="31">
        <v>657407</v>
      </c>
      <c r="L29" s="31">
        <v>1145426</v>
      </c>
      <c r="M29" s="31">
        <v>142637</v>
      </c>
      <c r="N29" s="31">
        <v>264445</v>
      </c>
      <c r="O29" s="31">
        <v>4218833</v>
      </c>
      <c r="P29" s="31">
        <v>257706</v>
      </c>
      <c r="Q29" s="31">
        <v>6709132</v>
      </c>
      <c r="S29" s="1"/>
    </row>
    <row r="30" spans="1:19" ht="12" customHeight="1">
      <c r="E30" s="31"/>
      <c r="O30" s="31"/>
      <c r="P30" s="31"/>
      <c r="Q30" s="31"/>
      <c r="S30" s="1"/>
    </row>
  </sheetData>
  <sheetProtection formatCells="0" formatColumns="0" formatRows="0" insertColumns="0" insertHyperlinks="0" deleteColumns="0" deleteRows="0" sort="0" autoFilter="0" pivotTables="0"/>
  <mergeCells count="10">
    <mergeCell ref="A1:Q1"/>
    <mergeCell ref="A2:Q2"/>
    <mergeCell ref="A15:Q15"/>
    <mergeCell ref="A16:Q16"/>
    <mergeCell ref="Q3:Q4"/>
    <mergeCell ref="Q17:Q18"/>
    <mergeCell ref="B17:E17"/>
    <mergeCell ref="F17:O17"/>
    <mergeCell ref="B3:E3"/>
    <mergeCell ref="F3:O3"/>
  </mergeCells>
  <phoneticPr fontId="1" type="noConversion"/>
  <pageMargins left="0.69" right="0.17" top="0.92" bottom="1" header="0.5" footer="0.5"/>
  <pageSetup paperSize="9"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sara.s</cp:lastModifiedBy>
  <cp:lastPrinted>2011-05-11T11:38:38Z</cp:lastPrinted>
  <dcterms:created xsi:type="dcterms:W3CDTF">1996-10-14T23:33:28Z</dcterms:created>
  <dcterms:modified xsi:type="dcterms:W3CDTF">2012-05-16T06:37:46Z</dcterms:modified>
</cp:coreProperties>
</file>