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5248" windowWidth="6888" windowHeight="7908" activeTab="0"/>
  </bookViews>
  <sheets>
    <sheet name="Package by Place 2012" sheetId="1" r:id="rId1"/>
  </sheets>
  <definedNames>
    <definedName name="_xlnm.Print_Area" localSheetId="0">'Package by Place 2012'!$A$1:$G$27</definedName>
  </definedNames>
  <calcPr fullCalcOnLoad="1"/>
</workbook>
</file>

<file path=xl/sharedStrings.xml><?xml version="1.0" encoding="utf-8"?>
<sst xmlns="http://schemas.openxmlformats.org/spreadsheetml/2006/main" count="56" uniqueCount="56">
  <si>
    <t>مكان الاقامة</t>
  </si>
  <si>
    <t>عدد السياح</t>
  </si>
  <si>
    <t xml:space="preserve">عدد الليالي السياحية </t>
  </si>
  <si>
    <t xml:space="preserve">   معدل الاقامة   </t>
  </si>
  <si>
    <t>الحصة المئؤية لعدد الليالي</t>
  </si>
  <si>
    <t>Place Of Stay</t>
  </si>
  <si>
    <t xml:space="preserve">No. of  Tourists   </t>
  </si>
  <si>
    <t xml:space="preserve"> No. of Tourist Nights</t>
  </si>
  <si>
    <t>Average Length of Stay</t>
  </si>
  <si>
    <t xml:space="preserve">% Share of Nights </t>
  </si>
  <si>
    <t>عمان</t>
  </si>
  <si>
    <t>Amman</t>
  </si>
  <si>
    <t>البتراء</t>
  </si>
  <si>
    <t>Petra</t>
  </si>
  <si>
    <t>العقبة</t>
  </si>
  <si>
    <t>Aqaba</t>
  </si>
  <si>
    <t>البحر الميت</t>
  </si>
  <si>
    <t>Dead Sea</t>
  </si>
  <si>
    <t xml:space="preserve">وادي رم </t>
  </si>
  <si>
    <t>Wadi Rum</t>
  </si>
  <si>
    <t>مادبا</t>
  </si>
  <si>
    <t>Madaba</t>
  </si>
  <si>
    <t>الكرك</t>
  </si>
  <si>
    <t>Karak</t>
  </si>
  <si>
    <t>الطفيلة</t>
  </si>
  <si>
    <t>Tafeleh</t>
  </si>
  <si>
    <t>ماعين</t>
  </si>
  <si>
    <t>Ma'an Spa</t>
  </si>
  <si>
    <t>جرش</t>
  </si>
  <si>
    <t>Jarash</t>
  </si>
  <si>
    <t>اربد</t>
  </si>
  <si>
    <t>Irbid</t>
  </si>
  <si>
    <t>جبل نيبو</t>
  </si>
  <si>
    <t>Mount Nebou</t>
  </si>
  <si>
    <t>الازرق</t>
  </si>
  <si>
    <t>Azraq</t>
  </si>
  <si>
    <t>عجلون</t>
  </si>
  <si>
    <t>Ajlun</t>
  </si>
  <si>
    <t>الفحيص</t>
  </si>
  <si>
    <t>Fuhais</t>
  </si>
  <si>
    <t>أم قيس</t>
  </si>
  <si>
    <t>Umm Qies</t>
  </si>
  <si>
    <t>الشوبك</t>
  </si>
  <si>
    <t>AL- Shobaq</t>
  </si>
  <si>
    <t>اخرى</t>
  </si>
  <si>
    <t>Others</t>
  </si>
  <si>
    <t>المصدر : وزارة السياحة والاثار</t>
  </si>
  <si>
    <t>Source : Ministry of Tourism &amp; Antiquities</t>
  </si>
  <si>
    <t>الزرقاء</t>
  </si>
  <si>
    <t>Alzrqa</t>
  </si>
  <si>
    <t>معان</t>
  </si>
  <si>
    <t>Maan</t>
  </si>
  <si>
    <t>المجموع</t>
  </si>
  <si>
    <t>Total</t>
  </si>
  <si>
    <t>جدول 4.3  توزيع حركة المجموعات السياحية حسب مكان الاقامة   لعام 2012</t>
  </si>
  <si>
    <t>Table 3.4 Distribution of  Package Tours by Place of Stay for the Period ,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</si>
</sst>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%"/>
  </numFmts>
  <fonts count="49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MS Sans Serif"/>
      <family val="2"/>
    </font>
    <font>
      <b/>
      <sz val="11"/>
      <name val="Times New Roman"/>
      <family val="1"/>
    </font>
    <font>
      <sz val="9.75"/>
      <color indexed="8"/>
      <name val="Tahoma"/>
      <family val="2"/>
    </font>
    <font>
      <i/>
      <sz val="10"/>
      <name val="Times New Roman"/>
      <family val="1"/>
    </font>
    <font>
      <sz val="12"/>
      <name val="MS Sans Serif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textRotation="90"/>
    </xf>
    <xf numFmtId="0" fontId="2" fillId="33" borderId="15" xfId="0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left" vertical="center"/>
    </xf>
    <xf numFmtId="172" fontId="10" fillId="33" borderId="17" xfId="0" applyNumberFormat="1" applyFont="1" applyFill="1" applyBorder="1" applyAlignment="1">
      <alignment horizontal="center" vertical="center"/>
    </xf>
    <xf numFmtId="172" fontId="10" fillId="33" borderId="14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2" fillId="0" borderId="15" xfId="0" applyFont="1" applyBorder="1" applyAlignment="1">
      <alignment horizontal="right" vertical="center"/>
    </xf>
    <xf numFmtId="2" fontId="10" fillId="33" borderId="19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/>
    </xf>
    <xf numFmtId="0" fontId="2" fillId="0" borderId="20" xfId="0" applyFont="1" applyBorder="1" applyAlignment="1">
      <alignment horizontal="right" vertical="center"/>
    </xf>
    <xf numFmtId="0" fontId="0" fillId="35" borderId="0" xfId="0" applyFill="1" applyAlignment="1">
      <alignment/>
    </xf>
    <xf numFmtId="0" fontId="2" fillId="35" borderId="20" xfId="0" applyFont="1" applyFill="1" applyBorder="1" applyAlignment="1">
      <alignment horizontal="right" vertical="center"/>
    </xf>
    <xf numFmtId="2" fontId="10" fillId="35" borderId="19" xfId="0" applyNumberFormat="1" applyFont="1" applyFill="1" applyBorder="1" applyAlignment="1">
      <alignment horizontal="center" vertical="center"/>
    </xf>
    <xf numFmtId="172" fontId="10" fillId="35" borderId="17" xfId="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2" fontId="10" fillId="33" borderId="1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3" fontId="11" fillId="33" borderId="22" xfId="0" applyNumberFormat="1" applyFont="1" applyFill="1" applyBorder="1" applyAlignment="1" applyProtection="1">
      <alignment horizontal="center" vertical="center"/>
      <protection/>
    </xf>
    <xf numFmtId="3" fontId="11" fillId="33" borderId="23" xfId="0" applyNumberFormat="1" applyFont="1" applyFill="1" applyBorder="1" applyAlignment="1" applyProtection="1">
      <alignment horizontal="center" vertical="center"/>
      <protection/>
    </xf>
    <xf numFmtId="2" fontId="12" fillId="33" borderId="23" xfId="0" applyNumberFormat="1" applyFont="1" applyFill="1" applyBorder="1" applyAlignment="1">
      <alignment horizontal="center" vertical="center"/>
    </xf>
    <xf numFmtId="172" fontId="10" fillId="33" borderId="24" xfId="0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top"/>
    </xf>
    <xf numFmtId="0" fontId="13" fillId="33" borderId="0" xfId="0" applyFont="1" applyFill="1" applyAlignment="1">
      <alignment horizontal="right" readingOrder="2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15" xfId="0" applyNumberFormat="1" applyFont="1" applyBorder="1" applyAlignment="1">
      <alignment horizontal="right" vertical="center"/>
    </xf>
    <xf numFmtId="3" fontId="14" fillId="0" borderId="15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rightToLeft="1" tabSelected="1" zoomScalePageLayoutView="0" workbookViewId="0" topLeftCell="A1">
      <selection activeCell="A25" sqref="A25:IV25"/>
    </sheetView>
  </sheetViews>
  <sheetFormatPr defaultColWidth="9.140625" defaultRowHeight="12.75"/>
  <cols>
    <col min="1" max="1" width="1.421875" style="0" customWidth="1"/>
    <col min="2" max="2" width="13.28125" style="40" customWidth="1"/>
    <col min="3" max="3" width="13.421875" style="0" customWidth="1"/>
    <col min="4" max="6" width="17.421875" style="0" customWidth="1"/>
    <col min="7" max="7" width="26.28125" style="40" customWidth="1"/>
    <col min="8" max="8" width="10.140625" style="0" customWidth="1"/>
  </cols>
  <sheetData>
    <row r="1" spans="1:7" ht="15.75" customHeight="1">
      <c r="A1" s="47" t="s">
        <v>54</v>
      </c>
      <c r="B1" s="47"/>
      <c r="C1" s="47"/>
      <c r="D1" s="47"/>
      <c r="E1" s="47"/>
      <c r="F1" s="47"/>
      <c r="G1" s="47"/>
    </row>
    <row r="2" spans="1:7" ht="16.5" customHeight="1" thickBot="1">
      <c r="A2" s="47" t="s">
        <v>55</v>
      </c>
      <c r="B2" s="47"/>
      <c r="C2" s="47"/>
      <c r="D2" s="47"/>
      <c r="E2" s="47"/>
      <c r="F2" s="47"/>
      <c r="G2" s="47"/>
    </row>
    <row r="3" spans="2:7" ht="30.75" customHeight="1">
      <c r="B3" s="48" t="s">
        <v>0</v>
      </c>
      <c r="C3" s="1" t="s">
        <v>1</v>
      </c>
      <c r="D3" s="2" t="s">
        <v>2</v>
      </c>
      <c r="E3" s="3" t="s">
        <v>3</v>
      </c>
      <c r="F3" s="4" t="s">
        <v>4</v>
      </c>
      <c r="G3" s="15" t="s">
        <v>5</v>
      </c>
    </row>
    <row r="4" spans="2:7" s="17" customFormat="1" ht="30.75" customHeight="1" thickBot="1">
      <c r="B4" s="49"/>
      <c r="C4" s="5" t="s">
        <v>6</v>
      </c>
      <c r="D4" s="5" t="s">
        <v>7</v>
      </c>
      <c r="E4" s="6" t="s">
        <v>8</v>
      </c>
      <c r="F4" s="7" t="s">
        <v>9</v>
      </c>
      <c r="G4" s="16"/>
    </row>
    <row r="5" spans="2:11" s="8" customFormat="1" ht="22.5" customHeight="1">
      <c r="B5" s="18" t="s">
        <v>10</v>
      </c>
      <c r="C5" s="45">
        <v>298117</v>
      </c>
      <c r="D5" s="45">
        <v>769436</v>
      </c>
      <c r="E5" s="19">
        <f aca="true" t="shared" si="0" ref="E5:E25">D5/C5</f>
        <v>2.58098665960009</v>
      </c>
      <c r="F5" s="13">
        <f>D5/D25</f>
        <v>0.4070321108658312</v>
      </c>
      <c r="G5" s="9" t="s">
        <v>11</v>
      </c>
      <c r="J5" s="20"/>
      <c r="K5" s="20"/>
    </row>
    <row r="6" spans="2:7" s="8" customFormat="1" ht="21" customHeight="1">
      <c r="B6" s="21" t="s">
        <v>12</v>
      </c>
      <c r="C6" s="46">
        <v>202771</v>
      </c>
      <c r="D6" s="46">
        <v>364077</v>
      </c>
      <c r="E6" s="19">
        <f t="shared" si="0"/>
        <v>1.7955082334258843</v>
      </c>
      <c r="F6" s="13">
        <f>D6/D25</f>
        <v>0.19259695390870613</v>
      </c>
      <c r="G6" s="9" t="s">
        <v>13</v>
      </c>
    </row>
    <row r="7" spans="2:7" s="8" customFormat="1" ht="21" customHeight="1">
      <c r="B7" s="21" t="s">
        <v>14</v>
      </c>
      <c r="C7" s="46">
        <v>122573</v>
      </c>
      <c r="D7" s="46">
        <v>400619</v>
      </c>
      <c r="E7" s="19">
        <f t="shared" si="0"/>
        <v>3.2684114772421333</v>
      </c>
      <c r="F7" s="13">
        <f>D7/D25</f>
        <v>0.2119276940810651</v>
      </c>
      <c r="G7" s="9" t="s">
        <v>15</v>
      </c>
    </row>
    <row r="8" spans="2:7" s="8" customFormat="1" ht="17.25" customHeight="1">
      <c r="B8" s="21" t="s">
        <v>16</v>
      </c>
      <c r="C8" s="46">
        <v>84805</v>
      </c>
      <c r="D8" s="46">
        <v>246790</v>
      </c>
      <c r="E8" s="19">
        <f t="shared" si="0"/>
        <v>2.910087848593833</v>
      </c>
      <c r="F8" s="13">
        <f>D8/D25</f>
        <v>0.13055205974321252</v>
      </c>
      <c r="G8" s="9" t="s">
        <v>17</v>
      </c>
    </row>
    <row r="9" spans="2:7" s="8" customFormat="1" ht="21" customHeight="1">
      <c r="B9" s="21" t="s">
        <v>18</v>
      </c>
      <c r="C9" s="46">
        <v>48966</v>
      </c>
      <c r="D9" s="46">
        <v>61404</v>
      </c>
      <c r="E9" s="19">
        <f t="shared" si="0"/>
        <v>1.2540129886043376</v>
      </c>
      <c r="F9" s="13">
        <f>D9/D25</f>
        <v>0.03248275325771799</v>
      </c>
      <c r="G9" s="9" t="s">
        <v>19</v>
      </c>
    </row>
    <row r="10" spans="1:7" s="8" customFormat="1" ht="21" customHeight="1">
      <c r="A10" s="10"/>
      <c r="B10" s="21" t="s">
        <v>20</v>
      </c>
      <c r="C10" s="46">
        <v>11368</v>
      </c>
      <c r="D10" s="46">
        <v>26655</v>
      </c>
      <c r="E10" s="19">
        <f t="shared" si="0"/>
        <v>2.3447396199859254</v>
      </c>
      <c r="F10" s="13">
        <f>D10/D25</f>
        <v>0.014100511173286315</v>
      </c>
      <c r="G10" s="9" t="s">
        <v>21</v>
      </c>
    </row>
    <row r="11" spans="2:7" s="8" customFormat="1" ht="21" customHeight="1">
      <c r="B11" s="21" t="s">
        <v>22</v>
      </c>
      <c r="C11" s="46">
        <v>999</v>
      </c>
      <c r="D11" s="46">
        <v>1440</v>
      </c>
      <c r="E11" s="19">
        <f t="shared" si="0"/>
        <v>1.4414414414414414</v>
      </c>
      <c r="F11" s="13">
        <f>D11/D25</f>
        <v>0.0007617608737397222</v>
      </c>
      <c r="G11" s="9" t="s">
        <v>23</v>
      </c>
    </row>
    <row r="12" spans="2:7" s="22" customFormat="1" ht="15">
      <c r="B12" s="23" t="s">
        <v>24</v>
      </c>
      <c r="C12" s="46">
        <v>3454</v>
      </c>
      <c r="D12" s="46">
        <v>5038</v>
      </c>
      <c r="E12" s="24">
        <f t="shared" si="0"/>
        <v>1.4585987261146496</v>
      </c>
      <c r="F12" s="25">
        <f>D12/D25</f>
        <v>0.0026651050568755</v>
      </c>
      <c r="G12" s="26" t="s">
        <v>25</v>
      </c>
    </row>
    <row r="13" spans="2:7" s="8" customFormat="1" ht="15">
      <c r="B13" s="21" t="s">
        <v>26</v>
      </c>
      <c r="C13" s="46">
        <v>2128</v>
      </c>
      <c r="D13" s="46">
        <v>6203</v>
      </c>
      <c r="E13" s="19">
        <f t="shared" si="0"/>
        <v>2.9149436090225564</v>
      </c>
      <c r="F13" s="13">
        <f>D13/D25</f>
        <v>0.003281390763755206</v>
      </c>
      <c r="G13" s="9" t="s">
        <v>27</v>
      </c>
    </row>
    <row r="14" spans="2:7" s="8" customFormat="1" ht="15">
      <c r="B14" s="18" t="s">
        <v>28</v>
      </c>
      <c r="C14" s="46">
        <v>286</v>
      </c>
      <c r="D14" s="46">
        <v>398</v>
      </c>
      <c r="E14" s="19">
        <f t="shared" si="0"/>
        <v>1.3916083916083917</v>
      </c>
      <c r="F14" s="13">
        <f>D14/D25</f>
        <v>0.00021054224149195098</v>
      </c>
      <c r="G14" s="9" t="s">
        <v>29</v>
      </c>
    </row>
    <row r="15" spans="2:7" s="8" customFormat="1" ht="15">
      <c r="B15" s="11" t="s">
        <v>30</v>
      </c>
      <c r="C15" s="46">
        <v>154</v>
      </c>
      <c r="D15" s="46">
        <v>262</v>
      </c>
      <c r="E15" s="19">
        <f t="shared" si="0"/>
        <v>1.7012987012987013</v>
      </c>
      <c r="F15" s="13">
        <f>D15/D25</f>
        <v>0.00013859815897208835</v>
      </c>
      <c r="G15" s="9" t="s">
        <v>31</v>
      </c>
    </row>
    <row r="16" spans="2:7" s="8" customFormat="1" ht="15">
      <c r="B16" s="18" t="s">
        <v>32</v>
      </c>
      <c r="C16" s="46">
        <v>6</v>
      </c>
      <c r="D16" s="46">
        <v>6</v>
      </c>
      <c r="E16" s="19">
        <f t="shared" si="0"/>
        <v>1</v>
      </c>
      <c r="F16" s="13">
        <f>D16/D25</f>
        <v>3.1740036405821756E-06</v>
      </c>
      <c r="G16" s="9" t="s">
        <v>33</v>
      </c>
    </row>
    <row r="17" spans="2:7" s="22" customFormat="1" ht="15">
      <c r="B17" s="27" t="s">
        <v>34</v>
      </c>
      <c r="C17" s="46">
        <v>168</v>
      </c>
      <c r="D17" s="46">
        <v>182</v>
      </c>
      <c r="E17" s="24">
        <f t="shared" si="0"/>
        <v>1.0833333333333333</v>
      </c>
      <c r="F17" s="25">
        <f>D17/D25</f>
        <v>9.627811043099267E-05</v>
      </c>
      <c r="G17" s="26" t="s">
        <v>35</v>
      </c>
    </row>
    <row r="18" spans="2:7" s="8" customFormat="1" ht="15">
      <c r="B18" s="18" t="s">
        <v>36</v>
      </c>
      <c r="C18" s="46">
        <v>370</v>
      </c>
      <c r="D18" s="46">
        <v>448</v>
      </c>
      <c r="E18" s="19">
        <f t="shared" si="0"/>
        <v>1.2108108108108109</v>
      </c>
      <c r="F18" s="13">
        <f>D18/D25</f>
        <v>0.0002369922718301358</v>
      </c>
      <c r="G18" s="9" t="s">
        <v>37</v>
      </c>
    </row>
    <row r="19" spans="2:7" s="8" customFormat="1" ht="15">
      <c r="B19" s="18" t="s">
        <v>38</v>
      </c>
      <c r="C19" s="42">
        <v>16</v>
      </c>
      <c r="D19" s="42">
        <v>32</v>
      </c>
      <c r="E19" s="19">
        <f t="shared" si="0"/>
        <v>2</v>
      </c>
      <c r="F19" s="13">
        <f>D19/D25</f>
        <v>1.692801941643827E-05</v>
      </c>
      <c r="G19" s="9" t="s">
        <v>39</v>
      </c>
    </row>
    <row r="20" spans="2:7" s="8" customFormat="1" ht="15" hidden="1">
      <c r="B20" s="18" t="s">
        <v>48</v>
      </c>
      <c r="C20" s="42"/>
      <c r="D20" s="42"/>
      <c r="E20" s="19" t="e">
        <f>D20/C20</f>
        <v>#DIV/0!</v>
      </c>
      <c r="F20" s="13">
        <f>D20/D25</f>
        <v>0</v>
      </c>
      <c r="G20" s="9" t="s">
        <v>49</v>
      </c>
    </row>
    <row r="21" spans="1:7" ht="15">
      <c r="A21" s="28"/>
      <c r="B21" s="18" t="s">
        <v>40</v>
      </c>
      <c r="C21" s="43">
        <v>5</v>
      </c>
      <c r="D21" s="43">
        <v>5</v>
      </c>
      <c r="E21" s="19">
        <f t="shared" si="0"/>
        <v>1</v>
      </c>
      <c r="F21" s="13">
        <f>D21/D25</f>
        <v>2.64500303381848E-06</v>
      </c>
      <c r="G21" s="9" t="s">
        <v>41</v>
      </c>
    </row>
    <row r="22" spans="1:7" ht="15">
      <c r="A22" s="28"/>
      <c r="B22" s="18" t="s">
        <v>42</v>
      </c>
      <c r="C22" s="42">
        <v>54</v>
      </c>
      <c r="D22" s="42">
        <v>54</v>
      </c>
      <c r="E22" s="19">
        <f t="shared" si="0"/>
        <v>1</v>
      </c>
      <c r="F22" s="13">
        <f>D22/D25</f>
        <v>2.856603276523958E-05</v>
      </c>
      <c r="G22" s="9" t="s">
        <v>43</v>
      </c>
    </row>
    <row r="23" spans="1:7" ht="15">
      <c r="A23" s="28"/>
      <c r="B23" s="18" t="s">
        <v>50</v>
      </c>
      <c r="C23" s="42">
        <v>24</v>
      </c>
      <c r="D23" s="42">
        <v>45</v>
      </c>
      <c r="E23" s="19">
        <f t="shared" si="0"/>
        <v>1.875</v>
      </c>
      <c r="F23" s="13">
        <f>D23/D25</f>
        <v>2.3805027304366318E-05</v>
      </c>
      <c r="G23" s="9" t="s">
        <v>51</v>
      </c>
    </row>
    <row r="24" spans="2:7" s="8" customFormat="1" ht="14.25" customHeight="1" thickBot="1">
      <c r="B24" s="29" t="s">
        <v>44</v>
      </c>
      <c r="C24" s="44">
        <v>3482</v>
      </c>
      <c r="D24" s="44">
        <v>7263</v>
      </c>
      <c r="E24" s="30">
        <f t="shared" si="0"/>
        <v>2.0858701895462377</v>
      </c>
      <c r="F24" s="14">
        <f>D24/D25</f>
        <v>0.003842131406924724</v>
      </c>
      <c r="G24" s="12" t="s">
        <v>45</v>
      </c>
    </row>
    <row r="25" spans="2:7" s="8" customFormat="1" ht="25.5" customHeight="1" hidden="1" thickBot="1">
      <c r="B25" s="31" t="s">
        <v>52</v>
      </c>
      <c r="C25" s="32">
        <f>SUM(C5:C24)</f>
        <v>779746</v>
      </c>
      <c r="D25" s="33">
        <f>SUM(D5:D24)</f>
        <v>1890357</v>
      </c>
      <c r="E25" s="34">
        <f t="shared" si="0"/>
        <v>2.4243240747628074</v>
      </c>
      <c r="F25" s="35">
        <f>SUM(F5:F24)</f>
        <v>0.9999999999999999</v>
      </c>
      <c r="G25" s="36" t="s">
        <v>53</v>
      </c>
    </row>
    <row r="26" spans="2:7" s="17" customFormat="1" ht="12.75">
      <c r="B26" s="37" t="s">
        <v>46</v>
      </c>
      <c r="D26" s="38"/>
      <c r="G26" s="39" t="s">
        <v>47</v>
      </c>
    </row>
    <row r="27" spans="3:4" ht="22.5" customHeight="1">
      <c r="C27" s="41"/>
      <c r="D27" s="41"/>
    </row>
    <row r="28" ht="17.25" customHeight="1"/>
    <row r="29" ht="21" customHeight="1"/>
    <row r="33" ht="18" customHeight="1"/>
  </sheetData>
  <sheetProtection/>
  <mergeCells count="3">
    <mergeCell ref="A1:G1"/>
    <mergeCell ref="A2:G2"/>
    <mergeCell ref="B3:B4"/>
  </mergeCells>
  <printOptions/>
  <pageMargins left="0.4724409448818898" right="1.14" top="0.7480314960629921" bottom="0.984251968503937" header="0.3937007874015748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2011-05-24T06:06:18Z</cp:lastPrinted>
  <dcterms:created xsi:type="dcterms:W3CDTF">1996-10-14T23:33:28Z</dcterms:created>
  <dcterms:modified xsi:type="dcterms:W3CDTF">2013-04-07T11:00:17Z</dcterms:modified>
  <cp:category/>
  <cp:version/>
  <cp:contentType/>
  <cp:contentStatus/>
</cp:coreProperties>
</file>