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0" yWindow="705" windowWidth="9390" windowHeight="9300" activeTab="0"/>
  </bookViews>
  <sheets>
    <sheet name="Sheet1" sheetId="1" r:id="rId1"/>
  </sheets>
  <definedNames>
    <definedName name="_xlnm.Print_Area" localSheetId="0">'Sheet1'!$A$1:$S$27</definedName>
  </definedNames>
  <calcPr fullCalcOnLoad="1"/>
</workbook>
</file>

<file path=xl/sharedStrings.xml><?xml version="1.0" encoding="utf-8"?>
<sst xmlns="http://schemas.openxmlformats.org/spreadsheetml/2006/main" count="84" uniqueCount="48">
  <si>
    <t>Aqaba Airport</t>
  </si>
  <si>
    <t xml:space="preserve"> Durrah</t>
  </si>
  <si>
    <t>Jaber</t>
  </si>
  <si>
    <t>Jordan  Valley</t>
  </si>
  <si>
    <t>Omari</t>
  </si>
  <si>
    <t>Ramtha</t>
  </si>
  <si>
    <t>Karameh</t>
  </si>
  <si>
    <t>Aqaba Port</t>
  </si>
  <si>
    <t>افريقيا</t>
  </si>
  <si>
    <t>امريكا</t>
  </si>
  <si>
    <t>اوروبا</t>
  </si>
  <si>
    <t>العرب</t>
  </si>
  <si>
    <t>هيئة الامم</t>
  </si>
  <si>
    <t>اردني</t>
  </si>
  <si>
    <t>المجموع النهائي</t>
  </si>
  <si>
    <t>Amman Airport</t>
  </si>
  <si>
    <t>Africa</t>
  </si>
  <si>
    <t>Americans</t>
  </si>
  <si>
    <t>Europe</t>
  </si>
  <si>
    <t>U.N</t>
  </si>
  <si>
    <t>Arabs</t>
  </si>
  <si>
    <t>Jordan</t>
  </si>
  <si>
    <t>Grand Total</t>
  </si>
  <si>
    <t>Wadi Arabah</t>
  </si>
  <si>
    <t>Khbrig</t>
  </si>
  <si>
    <t>Mudawrah</t>
  </si>
  <si>
    <t>Total Air</t>
  </si>
  <si>
    <t>Total Land</t>
  </si>
  <si>
    <t>Total</t>
  </si>
  <si>
    <t>Point of Arrivals</t>
  </si>
  <si>
    <t>Q.A.I.A</t>
  </si>
  <si>
    <t>مركز الدخول</t>
  </si>
  <si>
    <t>مركز الخروج</t>
  </si>
  <si>
    <t>المنطقة</t>
  </si>
  <si>
    <t>Region</t>
  </si>
  <si>
    <t xml:space="preserve"> By Land - برا</t>
  </si>
  <si>
    <t>By Air - جوا</t>
  </si>
  <si>
    <t>By Sea - بحرا</t>
  </si>
  <si>
    <t>المصدر :  وزارة السياحة والاثار</t>
  </si>
  <si>
    <t>Source: Ministry of Tourism &amp; Antiquities</t>
  </si>
  <si>
    <t>UN</t>
  </si>
  <si>
    <t>Point of Departures</t>
  </si>
  <si>
    <t xml:space="preserve">اسيا </t>
  </si>
  <si>
    <t>Asia &amp; Pasific</t>
  </si>
  <si>
    <t>Table 2.4 All Arrivals By Point of Entry and Region Jan. - Dec.  2009</t>
  </si>
  <si>
    <t xml:space="preserve"> جدول   4.2  عدد القادمين الكلي حسب معابر الدخول والمنطقة  من كانون ثاني - كانون اول 2009</t>
  </si>
  <si>
    <t>عدد االمغادرين الكلي حسب معابر الخروج  والمنطقة  من كانون ثاني - كانون اول 2009</t>
  </si>
  <si>
    <t>All Departures By Point of Exit  and Region Jan. -Dec. 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</si>
</sst>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3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4" fillId="33" borderId="0" xfId="0" applyNumberFormat="1" applyFont="1" applyFill="1" applyAlignment="1">
      <alignment horizontal="left"/>
    </xf>
    <xf numFmtId="3" fontId="2" fillId="33" borderId="0" xfId="0" applyNumberFormat="1" applyFont="1" applyFill="1" applyAlignment="1">
      <alignment horizontal="right"/>
    </xf>
    <xf numFmtId="3" fontId="4" fillId="33" borderId="0" xfId="0" applyNumberFormat="1" applyFont="1" applyFill="1" applyAlignment="1">
      <alignment horizontal="right"/>
    </xf>
    <xf numFmtId="0" fontId="4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3" fontId="6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left"/>
    </xf>
    <xf numFmtId="3" fontId="7" fillId="33" borderId="14" xfId="0" applyNumberFormat="1" applyFont="1" applyFill="1" applyBorder="1" applyAlignment="1">
      <alignment horizontal="center" vertical="justify"/>
    </xf>
    <xf numFmtId="3" fontId="7" fillId="33" borderId="15" xfId="0" applyNumberFormat="1" applyFont="1" applyFill="1" applyBorder="1" applyAlignment="1">
      <alignment horizontal="center" vertical="justify"/>
    </xf>
    <xf numFmtId="3" fontId="7" fillId="33" borderId="15" xfId="0" applyNumberFormat="1" applyFont="1" applyFill="1" applyBorder="1" applyAlignment="1">
      <alignment horizontal="center"/>
    </xf>
    <xf numFmtId="3" fontId="3" fillId="33" borderId="16" xfId="0" applyNumberFormat="1" applyFont="1" applyFill="1" applyBorder="1" applyAlignment="1">
      <alignment horizontal="center" vertical="justify"/>
    </xf>
    <xf numFmtId="3" fontId="3" fillId="33" borderId="17" xfId="0" applyNumberFormat="1" applyFont="1" applyFill="1" applyBorder="1" applyAlignment="1">
      <alignment horizontal="center" vertical="justify"/>
    </xf>
    <xf numFmtId="3" fontId="9" fillId="33" borderId="18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left"/>
    </xf>
    <xf numFmtId="0" fontId="9" fillId="33" borderId="0" xfId="0" applyFont="1" applyFill="1" applyAlignment="1">
      <alignment/>
    </xf>
    <xf numFmtId="3" fontId="2" fillId="33" borderId="0" xfId="0" applyNumberFormat="1" applyFont="1" applyFill="1" applyAlignment="1" applyProtection="1">
      <alignment horizontal="right"/>
      <protection/>
    </xf>
    <xf numFmtId="3" fontId="3" fillId="33" borderId="0" xfId="0" applyNumberFormat="1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 textRotation="90" readingOrder="1"/>
      <protection/>
    </xf>
    <xf numFmtId="3" fontId="2" fillId="33" borderId="18" xfId="0" applyNumberFormat="1" applyFont="1" applyFill="1" applyBorder="1" applyAlignment="1">
      <alignment horizontal="center" vertical="justify"/>
    </xf>
    <xf numFmtId="3" fontId="2" fillId="33" borderId="19" xfId="0" applyNumberFormat="1" applyFont="1" applyFill="1" applyBorder="1" applyAlignment="1">
      <alignment horizontal="center" vertical="justify"/>
    </xf>
    <xf numFmtId="3" fontId="3" fillId="33" borderId="18" xfId="0" applyNumberFormat="1" applyFont="1" applyFill="1" applyBorder="1" applyAlignment="1">
      <alignment horizontal="center" vertical="justify"/>
    </xf>
    <xf numFmtId="3" fontId="3" fillId="33" borderId="19" xfId="0" applyNumberFormat="1" applyFont="1" applyFill="1" applyBorder="1" applyAlignment="1">
      <alignment horizontal="center" vertical="justify"/>
    </xf>
    <xf numFmtId="3" fontId="5" fillId="33" borderId="0" xfId="0" applyNumberFormat="1" applyFont="1" applyFill="1" applyAlignment="1">
      <alignment horizontal="left"/>
    </xf>
    <xf numFmtId="3" fontId="11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3" fontId="5" fillId="33" borderId="0" xfId="0" applyNumberFormat="1" applyFont="1" applyFill="1" applyAlignment="1">
      <alignment horizontal="center"/>
    </xf>
    <xf numFmtId="3" fontId="6" fillId="33" borderId="0" xfId="0" applyNumberFormat="1" applyFont="1" applyFill="1" applyAlignment="1" applyProtection="1">
      <alignment horizontal="left"/>
      <protection/>
    </xf>
    <xf numFmtId="3" fontId="3" fillId="33" borderId="20" xfId="0" applyNumberFormat="1" applyFont="1" applyFill="1" applyBorder="1" applyAlignment="1">
      <alignment horizontal="center" vertical="justify"/>
    </xf>
    <xf numFmtId="3" fontId="7" fillId="33" borderId="21" xfId="0" applyNumberFormat="1" applyFont="1" applyFill="1" applyBorder="1" applyAlignment="1">
      <alignment horizontal="center" vertical="center"/>
    </xf>
    <xf numFmtId="3" fontId="7" fillId="33" borderId="22" xfId="0" applyNumberFormat="1" applyFont="1" applyFill="1" applyBorder="1" applyAlignment="1">
      <alignment horizontal="center" vertical="center"/>
    </xf>
    <xf numFmtId="3" fontId="5" fillId="33" borderId="23" xfId="0" applyNumberFormat="1" applyFont="1" applyFill="1" applyBorder="1" applyAlignment="1">
      <alignment horizontal="center" vertical="center"/>
    </xf>
    <xf numFmtId="3" fontId="5" fillId="33" borderId="24" xfId="0" applyNumberFormat="1" applyFont="1" applyFill="1" applyBorder="1" applyAlignment="1">
      <alignment horizontal="center" vertical="center"/>
    </xf>
    <xf numFmtId="3" fontId="5" fillId="33" borderId="18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/>
    </xf>
    <xf numFmtId="3" fontId="7" fillId="33" borderId="25" xfId="0" applyNumberFormat="1" applyFont="1" applyFill="1" applyBorder="1" applyAlignment="1">
      <alignment horizontal="center" vertical="center"/>
    </xf>
    <xf numFmtId="3" fontId="7" fillId="33" borderId="26" xfId="0" applyNumberFormat="1" applyFont="1" applyFill="1" applyBorder="1" applyAlignment="1">
      <alignment horizontal="center" vertical="center"/>
    </xf>
    <xf numFmtId="3" fontId="5" fillId="33" borderId="27" xfId="0" applyNumberFormat="1" applyFont="1" applyFill="1" applyBorder="1" applyAlignment="1">
      <alignment horizontal="center" vertical="center"/>
    </xf>
    <xf numFmtId="3" fontId="5" fillId="33" borderId="28" xfId="0" applyNumberFormat="1" applyFont="1" applyFill="1" applyBorder="1" applyAlignment="1">
      <alignment horizontal="center" vertical="center"/>
    </xf>
    <xf numFmtId="3" fontId="5" fillId="33" borderId="29" xfId="0" applyNumberFormat="1" applyFont="1" applyFill="1" applyBorder="1" applyAlignment="1">
      <alignment horizontal="center" vertical="center"/>
    </xf>
    <xf numFmtId="3" fontId="5" fillId="33" borderId="30" xfId="0" applyNumberFormat="1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3" fontId="12" fillId="34" borderId="17" xfId="0" applyNumberFormat="1" applyFont="1" applyFill="1" applyBorder="1" applyAlignment="1">
      <alignment horizontal="right"/>
    </xf>
    <xf numFmtId="3" fontId="12" fillId="34" borderId="31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3" fontId="8" fillId="33" borderId="0" xfId="0" applyNumberFormat="1" applyFont="1" applyFill="1" applyAlignment="1">
      <alignment horizontal="center"/>
    </xf>
    <xf numFmtId="3" fontId="8" fillId="33" borderId="0" xfId="0" applyNumberFormat="1" applyFont="1" applyFill="1" applyAlignment="1" applyProtection="1">
      <alignment horizontal="center"/>
      <protection/>
    </xf>
    <xf numFmtId="3" fontId="3" fillId="33" borderId="18" xfId="0" applyNumberFormat="1" applyFont="1" applyFill="1" applyBorder="1" applyAlignment="1">
      <alignment horizontal="center"/>
    </xf>
    <xf numFmtId="3" fontId="3" fillId="33" borderId="19" xfId="0" applyNumberFormat="1" applyFont="1" applyFill="1" applyBorder="1" applyAlignment="1">
      <alignment horizontal="center"/>
    </xf>
    <xf numFmtId="3" fontId="3" fillId="33" borderId="32" xfId="0" applyNumberFormat="1" applyFont="1" applyFill="1" applyBorder="1" applyAlignment="1">
      <alignment horizontal="center"/>
    </xf>
    <xf numFmtId="3" fontId="3" fillId="33" borderId="33" xfId="0" applyNumberFormat="1" applyFont="1" applyFill="1" applyBorder="1" applyAlignment="1">
      <alignment horizontal="center"/>
    </xf>
    <xf numFmtId="3" fontId="3" fillId="33" borderId="3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pane xSplit="1" ySplit="4" topLeftCell="Q26" activePane="bottomRight" state="frozen"/>
      <selection pane="topLeft" activeCell="A1" sqref="A1:IV16384"/>
      <selection pane="topRight" activeCell="B8" sqref="B8"/>
      <selection pane="bottomLeft" activeCell="A28" sqref="A28:IV28"/>
      <selection pane="bottomRight" activeCell="V32" sqref="V32"/>
    </sheetView>
  </sheetViews>
  <sheetFormatPr defaultColWidth="19.00390625" defaultRowHeight="12.75"/>
  <cols>
    <col min="1" max="1" width="21.28125" style="4" customWidth="1"/>
    <col min="2" max="2" width="7.140625" style="31" customWidth="1"/>
    <col min="3" max="3" width="5.8515625" style="31" customWidth="1"/>
    <col min="4" max="4" width="7.57421875" style="31" customWidth="1"/>
    <col min="5" max="5" width="7.7109375" style="32" customWidth="1"/>
    <col min="6" max="7" width="6.7109375" style="31" customWidth="1"/>
    <col min="8" max="8" width="8.140625" style="31" customWidth="1"/>
    <col min="9" max="10" width="6.7109375" style="31" customWidth="1"/>
    <col min="11" max="11" width="8.8515625" style="31" customWidth="1"/>
    <col min="12" max="12" width="7.8515625" style="31" bestFit="1" customWidth="1"/>
    <col min="13" max="13" width="7.28125" style="31" customWidth="1"/>
    <col min="14" max="14" width="7.57421875" style="31" customWidth="1"/>
    <col min="15" max="15" width="9.57421875" style="33" customWidth="1"/>
    <col min="16" max="16" width="10.421875" style="33" customWidth="1"/>
    <col min="17" max="17" width="11.421875" style="33" customWidth="1"/>
    <col min="18" max="18" width="14.421875" style="6" customWidth="1"/>
    <col min="19" max="19" width="8.140625" style="29" customWidth="1"/>
    <col min="20" max="16384" width="19.00390625" style="9" customWidth="1"/>
  </cols>
  <sheetData>
    <row r="1" spans="1:18" ht="18" customHeight="1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"/>
    </row>
    <row r="2" spans="1:19" ht="20.25" customHeight="1" thickBot="1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"/>
      <c r="S2" s="1"/>
    </row>
    <row r="3" spans="1:19" ht="15.75">
      <c r="A3" s="25" t="s">
        <v>29</v>
      </c>
      <c r="B3" s="58" t="s">
        <v>36</v>
      </c>
      <c r="C3" s="59"/>
      <c r="D3" s="59"/>
      <c r="E3" s="60"/>
      <c r="F3" s="58" t="s">
        <v>35</v>
      </c>
      <c r="G3" s="59"/>
      <c r="H3" s="59"/>
      <c r="I3" s="59"/>
      <c r="J3" s="59"/>
      <c r="K3" s="59"/>
      <c r="L3" s="59"/>
      <c r="M3" s="59"/>
      <c r="N3" s="59"/>
      <c r="O3" s="60"/>
      <c r="P3" s="16" t="s">
        <v>37</v>
      </c>
      <c r="Q3" s="56" t="s">
        <v>28</v>
      </c>
      <c r="R3" s="27" t="s">
        <v>31</v>
      </c>
      <c r="S3" s="1"/>
    </row>
    <row r="4" spans="1:19" s="10" customFormat="1" ht="31.5" customHeight="1" thickBot="1">
      <c r="A4" s="26" t="s">
        <v>34</v>
      </c>
      <c r="B4" s="11" t="s">
        <v>15</v>
      </c>
      <c r="C4" s="12" t="s">
        <v>0</v>
      </c>
      <c r="D4" s="13" t="s">
        <v>30</v>
      </c>
      <c r="E4" s="14" t="s">
        <v>26</v>
      </c>
      <c r="F4" s="11" t="s">
        <v>23</v>
      </c>
      <c r="G4" s="13" t="s">
        <v>1</v>
      </c>
      <c r="H4" s="13" t="s">
        <v>2</v>
      </c>
      <c r="I4" s="12" t="s">
        <v>3</v>
      </c>
      <c r="J4" s="13" t="s">
        <v>24</v>
      </c>
      <c r="K4" s="13" t="s">
        <v>25</v>
      </c>
      <c r="L4" s="13" t="s">
        <v>4</v>
      </c>
      <c r="M4" s="13" t="s">
        <v>5</v>
      </c>
      <c r="N4" s="13" t="s">
        <v>6</v>
      </c>
      <c r="O4" s="35" t="s">
        <v>27</v>
      </c>
      <c r="P4" s="15" t="s">
        <v>7</v>
      </c>
      <c r="Q4" s="57"/>
      <c r="R4" s="28" t="s">
        <v>33</v>
      </c>
      <c r="S4" s="1"/>
    </row>
    <row r="5" spans="1:19" ht="18" customHeight="1">
      <c r="A5" s="2" t="s">
        <v>16</v>
      </c>
      <c r="B5" s="36">
        <v>246</v>
      </c>
      <c r="C5" s="37">
        <v>62</v>
      </c>
      <c r="D5" s="37">
        <v>7608</v>
      </c>
      <c r="E5" s="38">
        <f aca="true" t="shared" si="0" ref="E5:E11">SUM(B5:D5)</f>
        <v>7916</v>
      </c>
      <c r="F5" s="36">
        <v>661</v>
      </c>
      <c r="G5" s="37">
        <v>85</v>
      </c>
      <c r="H5" s="37">
        <v>1464</v>
      </c>
      <c r="I5" s="37">
        <v>768</v>
      </c>
      <c r="J5" s="37">
        <v>1474</v>
      </c>
      <c r="K5" s="37">
        <v>236</v>
      </c>
      <c r="L5" s="37">
        <v>1478</v>
      </c>
      <c r="M5" s="37">
        <v>185</v>
      </c>
      <c r="N5" s="37">
        <v>10</v>
      </c>
      <c r="O5" s="39">
        <f aca="true" t="shared" si="1" ref="O5:O11">SUM(F5:N5)</f>
        <v>6361</v>
      </c>
      <c r="P5" s="40">
        <v>747</v>
      </c>
      <c r="Q5" s="41">
        <f>SUM(P5,O5,E5)</f>
        <v>15024</v>
      </c>
      <c r="R5" s="7" t="s">
        <v>8</v>
      </c>
      <c r="S5" s="1"/>
    </row>
    <row r="6" spans="1:19" ht="18" customHeight="1">
      <c r="A6" s="2" t="s">
        <v>17</v>
      </c>
      <c r="B6" s="42">
        <v>5846</v>
      </c>
      <c r="C6" s="43">
        <v>2122</v>
      </c>
      <c r="D6" s="43">
        <v>144165</v>
      </c>
      <c r="E6" s="44">
        <f t="shared" si="0"/>
        <v>152133</v>
      </c>
      <c r="F6" s="42">
        <v>30537</v>
      </c>
      <c r="G6" s="43">
        <v>272</v>
      </c>
      <c r="H6" s="43">
        <v>9019</v>
      </c>
      <c r="I6" s="43">
        <v>16884</v>
      </c>
      <c r="J6" s="43">
        <v>18180</v>
      </c>
      <c r="K6" s="43">
        <v>466</v>
      </c>
      <c r="L6" s="43">
        <v>1454</v>
      </c>
      <c r="M6" s="43">
        <v>2282</v>
      </c>
      <c r="N6" s="43">
        <v>447</v>
      </c>
      <c r="O6" s="39">
        <f t="shared" si="1"/>
        <v>79541</v>
      </c>
      <c r="P6" s="41">
        <v>11365</v>
      </c>
      <c r="Q6" s="41">
        <f aca="true" t="shared" si="2" ref="Q6:Q11">SUM(P6,O6,E6)</f>
        <v>243039</v>
      </c>
      <c r="R6" s="7" t="s">
        <v>9</v>
      </c>
      <c r="S6" s="1"/>
    </row>
    <row r="7" spans="1:19" ht="20.25" customHeight="1">
      <c r="A7" s="2" t="s">
        <v>43</v>
      </c>
      <c r="B7" s="42">
        <v>1330</v>
      </c>
      <c r="C7" s="43">
        <v>617</v>
      </c>
      <c r="D7" s="43">
        <v>122558</v>
      </c>
      <c r="E7" s="44">
        <f t="shared" si="0"/>
        <v>124505</v>
      </c>
      <c r="F7" s="42">
        <v>6441</v>
      </c>
      <c r="G7" s="43">
        <v>1066</v>
      </c>
      <c r="H7" s="43">
        <v>27249</v>
      </c>
      <c r="I7" s="43">
        <v>13682</v>
      </c>
      <c r="J7" s="43">
        <v>10085</v>
      </c>
      <c r="K7" s="43">
        <v>4775</v>
      </c>
      <c r="L7" s="43">
        <v>41594</v>
      </c>
      <c r="M7" s="43">
        <v>9552</v>
      </c>
      <c r="N7" s="43">
        <v>1805</v>
      </c>
      <c r="O7" s="39">
        <f t="shared" si="1"/>
        <v>116249</v>
      </c>
      <c r="P7" s="41">
        <v>8073</v>
      </c>
      <c r="Q7" s="41">
        <f t="shared" si="2"/>
        <v>248827</v>
      </c>
      <c r="R7" s="7" t="s">
        <v>42</v>
      </c>
      <c r="S7" s="1"/>
    </row>
    <row r="8" spans="1:19" ht="18" customHeight="1">
      <c r="A8" s="2" t="s">
        <v>18</v>
      </c>
      <c r="B8" s="42">
        <v>6505</v>
      </c>
      <c r="C8" s="43">
        <v>51021</v>
      </c>
      <c r="D8" s="43">
        <v>224323</v>
      </c>
      <c r="E8" s="44">
        <f t="shared" si="0"/>
        <v>281849</v>
      </c>
      <c r="F8" s="42">
        <v>103354</v>
      </c>
      <c r="G8" s="43">
        <v>815</v>
      </c>
      <c r="H8" s="43">
        <v>131505</v>
      </c>
      <c r="I8" s="43">
        <v>183810</v>
      </c>
      <c r="J8" s="43">
        <v>34635</v>
      </c>
      <c r="K8" s="43">
        <v>46476</v>
      </c>
      <c r="L8" s="43">
        <v>55779</v>
      </c>
      <c r="M8" s="43">
        <v>33159</v>
      </c>
      <c r="N8" s="43">
        <v>1080</v>
      </c>
      <c r="O8" s="39">
        <f t="shared" si="1"/>
        <v>590613</v>
      </c>
      <c r="P8" s="41">
        <v>101797</v>
      </c>
      <c r="Q8" s="41">
        <f t="shared" si="2"/>
        <v>974259</v>
      </c>
      <c r="R8" s="7" t="s">
        <v>10</v>
      </c>
      <c r="S8" s="1"/>
    </row>
    <row r="9" spans="1:19" ht="18" customHeight="1">
      <c r="A9" s="2" t="s">
        <v>40</v>
      </c>
      <c r="B9" s="42">
        <v>1943</v>
      </c>
      <c r="C9" s="43">
        <v>9</v>
      </c>
      <c r="D9" s="43">
        <v>8494</v>
      </c>
      <c r="E9" s="44">
        <f t="shared" si="0"/>
        <v>10446</v>
      </c>
      <c r="F9" s="42">
        <v>24</v>
      </c>
      <c r="G9" s="43">
        <v>0</v>
      </c>
      <c r="H9" s="43">
        <v>1898</v>
      </c>
      <c r="I9" s="43">
        <v>125</v>
      </c>
      <c r="J9" s="43">
        <v>2572</v>
      </c>
      <c r="K9" s="43">
        <v>4</v>
      </c>
      <c r="L9" s="43">
        <v>2</v>
      </c>
      <c r="M9" s="43">
        <v>40</v>
      </c>
      <c r="N9" s="43">
        <v>194</v>
      </c>
      <c r="O9" s="39">
        <f t="shared" si="1"/>
        <v>4859</v>
      </c>
      <c r="P9" s="41">
        <v>25</v>
      </c>
      <c r="Q9" s="41">
        <f t="shared" si="2"/>
        <v>15330</v>
      </c>
      <c r="R9" s="7" t="s">
        <v>12</v>
      </c>
      <c r="S9" s="1"/>
    </row>
    <row r="10" spans="1:19" ht="18" customHeight="1">
      <c r="A10" s="2" t="s">
        <v>20</v>
      </c>
      <c r="B10" s="42">
        <v>10140</v>
      </c>
      <c r="C10" s="43">
        <v>41225</v>
      </c>
      <c r="D10" s="43">
        <v>482265</v>
      </c>
      <c r="E10" s="44">
        <f t="shared" si="0"/>
        <v>533630</v>
      </c>
      <c r="F10" s="42">
        <v>42</v>
      </c>
      <c r="G10" s="43">
        <v>240029</v>
      </c>
      <c r="H10" s="43">
        <v>1879021</v>
      </c>
      <c r="I10" s="43">
        <v>26277</v>
      </c>
      <c r="J10" s="43">
        <v>278481</v>
      </c>
      <c r="K10" s="43">
        <v>366161</v>
      </c>
      <c r="L10" s="43">
        <v>1417882</v>
      </c>
      <c r="M10" s="43">
        <v>211418</v>
      </c>
      <c r="N10" s="43">
        <v>144157</v>
      </c>
      <c r="O10" s="39">
        <f t="shared" si="1"/>
        <v>4563468</v>
      </c>
      <c r="P10" s="41">
        <v>288512</v>
      </c>
      <c r="Q10" s="41">
        <f t="shared" si="2"/>
        <v>5385610</v>
      </c>
      <c r="R10" s="7" t="s">
        <v>11</v>
      </c>
      <c r="S10" s="1"/>
    </row>
    <row r="11" spans="1:19" ht="18" customHeight="1" thickBot="1">
      <c r="A11" s="2" t="s">
        <v>21</v>
      </c>
      <c r="B11" s="42">
        <v>51980</v>
      </c>
      <c r="C11" s="43">
        <v>2456</v>
      </c>
      <c r="D11" s="43">
        <v>736713</v>
      </c>
      <c r="E11" s="44">
        <f t="shared" si="0"/>
        <v>791149</v>
      </c>
      <c r="F11" s="42">
        <v>1834</v>
      </c>
      <c r="G11" s="43">
        <v>12665</v>
      </c>
      <c r="H11" s="43">
        <v>627010</v>
      </c>
      <c r="I11" s="43">
        <v>29469</v>
      </c>
      <c r="J11" s="43">
        <v>266643</v>
      </c>
      <c r="K11" s="43">
        <v>261497</v>
      </c>
      <c r="L11" s="43">
        <v>231850</v>
      </c>
      <c r="M11" s="43">
        <v>233585</v>
      </c>
      <c r="N11" s="43">
        <v>123821</v>
      </c>
      <c r="O11" s="39">
        <f t="shared" si="1"/>
        <v>1788374</v>
      </c>
      <c r="P11" s="41">
        <v>38726</v>
      </c>
      <c r="Q11" s="41">
        <f t="shared" si="2"/>
        <v>2618249</v>
      </c>
      <c r="R11" s="7" t="s">
        <v>13</v>
      </c>
      <c r="S11" s="1"/>
    </row>
    <row r="12" spans="1:19" s="30" customFormat="1" ht="24" customHeight="1" thickBot="1">
      <c r="A12" s="3" t="s">
        <v>22</v>
      </c>
      <c r="B12" s="45">
        <f>SUM(B5:B11)</f>
        <v>77990</v>
      </c>
      <c r="C12" s="45">
        <f>SUM(C5:C11)</f>
        <v>97512</v>
      </c>
      <c r="D12" s="45">
        <f>SUM(D5:D11)</f>
        <v>1726126</v>
      </c>
      <c r="E12" s="47">
        <f>SUM(B12:D12)</f>
        <v>1901628</v>
      </c>
      <c r="F12" s="45">
        <f aca="true" t="shared" si="3" ref="F12:N12">SUM(F5:F11)</f>
        <v>142893</v>
      </c>
      <c r="G12" s="46">
        <f t="shared" si="3"/>
        <v>254932</v>
      </c>
      <c r="H12" s="46">
        <f t="shared" si="3"/>
        <v>2677166</v>
      </c>
      <c r="I12" s="46">
        <f t="shared" si="3"/>
        <v>271015</v>
      </c>
      <c r="J12" s="46">
        <f t="shared" si="3"/>
        <v>612070</v>
      </c>
      <c r="K12" s="46">
        <f t="shared" si="3"/>
        <v>679615</v>
      </c>
      <c r="L12" s="46">
        <f t="shared" si="3"/>
        <v>1750039</v>
      </c>
      <c r="M12" s="46">
        <f t="shared" si="3"/>
        <v>490221</v>
      </c>
      <c r="N12" s="46">
        <f t="shared" si="3"/>
        <v>271514</v>
      </c>
      <c r="O12" s="48">
        <f>SUM(O5:O11)</f>
        <v>7149465</v>
      </c>
      <c r="P12" s="48">
        <f>SUM(P5:P11)</f>
        <v>449245</v>
      </c>
      <c r="Q12" s="48">
        <f>SUM(Q5:Q11)</f>
        <v>9500338</v>
      </c>
      <c r="R12" s="8" t="s">
        <v>14</v>
      </c>
      <c r="S12" s="1"/>
    </row>
    <row r="13" ht="14.25" customHeight="1">
      <c r="S13" s="1"/>
    </row>
    <row r="14" ht="20.25" customHeight="1">
      <c r="S14" s="1"/>
    </row>
    <row r="15" spans="1:19" s="34" customFormat="1" ht="21" customHeight="1">
      <c r="A15" s="55" t="s">
        <v>46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22"/>
      <c r="S15" s="24"/>
    </row>
    <row r="16" spans="1:19" s="34" customFormat="1" ht="20.25" customHeight="1" thickBot="1">
      <c r="A16" s="55" t="s">
        <v>47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22"/>
      <c r="S16" s="23"/>
    </row>
    <row r="17" spans="1:19" ht="15.75">
      <c r="A17" s="25" t="s">
        <v>41</v>
      </c>
      <c r="B17" s="58" t="s">
        <v>36</v>
      </c>
      <c r="C17" s="59"/>
      <c r="D17" s="59"/>
      <c r="E17" s="60"/>
      <c r="F17" s="58" t="s">
        <v>35</v>
      </c>
      <c r="G17" s="59"/>
      <c r="H17" s="59"/>
      <c r="I17" s="59"/>
      <c r="J17" s="59"/>
      <c r="K17" s="59"/>
      <c r="L17" s="59"/>
      <c r="M17" s="59"/>
      <c r="N17" s="59"/>
      <c r="O17" s="60"/>
      <c r="P17" s="16" t="s">
        <v>37</v>
      </c>
      <c r="Q17" s="56" t="s">
        <v>28</v>
      </c>
      <c r="R17" s="27" t="s">
        <v>32</v>
      </c>
      <c r="S17" s="1"/>
    </row>
    <row r="18" spans="1:19" s="10" customFormat="1" ht="31.5" customHeight="1" thickBot="1">
      <c r="A18" s="26" t="s">
        <v>34</v>
      </c>
      <c r="B18" s="11" t="s">
        <v>15</v>
      </c>
      <c r="C18" s="12" t="s">
        <v>0</v>
      </c>
      <c r="D18" s="13" t="s">
        <v>30</v>
      </c>
      <c r="E18" s="14" t="s">
        <v>26</v>
      </c>
      <c r="F18" s="11" t="s">
        <v>23</v>
      </c>
      <c r="G18" s="13" t="s">
        <v>1</v>
      </c>
      <c r="H18" s="13" t="s">
        <v>2</v>
      </c>
      <c r="I18" s="12" t="s">
        <v>3</v>
      </c>
      <c r="J18" s="13" t="s">
        <v>24</v>
      </c>
      <c r="K18" s="13" t="s">
        <v>25</v>
      </c>
      <c r="L18" s="13" t="s">
        <v>4</v>
      </c>
      <c r="M18" s="13" t="s">
        <v>5</v>
      </c>
      <c r="N18" s="13" t="s">
        <v>6</v>
      </c>
      <c r="O18" s="35" t="s">
        <v>27</v>
      </c>
      <c r="P18" s="15" t="s">
        <v>7</v>
      </c>
      <c r="Q18" s="57"/>
      <c r="R18" s="28" t="s">
        <v>33</v>
      </c>
      <c r="S18" s="1"/>
    </row>
    <row r="19" spans="1:19" ht="18" customHeight="1">
      <c r="A19" s="2" t="s">
        <v>16</v>
      </c>
      <c r="B19" s="36">
        <v>291</v>
      </c>
      <c r="C19" s="37">
        <v>82</v>
      </c>
      <c r="D19" s="37">
        <v>7510</v>
      </c>
      <c r="E19" s="38">
        <f aca="true" t="shared" si="4" ref="E19:E25">SUM(B19:D19)</f>
        <v>7883</v>
      </c>
      <c r="F19" s="36">
        <v>532</v>
      </c>
      <c r="G19" s="37">
        <v>68</v>
      </c>
      <c r="H19" s="37">
        <v>1499</v>
      </c>
      <c r="I19" s="37">
        <v>348</v>
      </c>
      <c r="J19" s="37">
        <v>1324</v>
      </c>
      <c r="K19" s="37">
        <v>319</v>
      </c>
      <c r="L19" s="37">
        <v>1251</v>
      </c>
      <c r="M19" s="37">
        <v>239</v>
      </c>
      <c r="N19" s="37">
        <v>37</v>
      </c>
      <c r="O19" s="39">
        <f aca="true" t="shared" si="5" ref="O19:O25">SUM(F19:N19)</f>
        <v>5617</v>
      </c>
      <c r="P19" s="40">
        <v>373</v>
      </c>
      <c r="Q19" s="41">
        <f>SUM(P19,O19,E19)</f>
        <v>13873</v>
      </c>
      <c r="R19" s="7" t="s">
        <v>8</v>
      </c>
      <c r="S19" s="1"/>
    </row>
    <row r="20" spans="1:19" ht="18" customHeight="1">
      <c r="A20" s="2" t="s">
        <v>17</v>
      </c>
      <c r="B20" s="42">
        <v>5908</v>
      </c>
      <c r="C20" s="43">
        <v>1742</v>
      </c>
      <c r="D20" s="43">
        <v>137471</v>
      </c>
      <c r="E20" s="44">
        <f t="shared" si="4"/>
        <v>145121</v>
      </c>
      <c r="F20" s="42">
        <v>23514</v>
      </c>
      <c r="G20" s="43">
        <v>232</v>
      </c>
      <c r="H20" s="43">
        <v>8017</v>
      </c>
      <c r="I20" s="43">
        <v>9522</v>
      </c>
      <c r="J20" s="43">
        <v>25736</v>
      </c>
      <c r="K20" s="43">
        <v>457</v>
      </c>
      <c r="L20" s="43">
        <v>1211</v>
      </c>
      <c r="M20" s="43">
        <v>1467</v>
      </c>
      <c r="N20" s="43">
        <v>502</v>
      </c>
      <c r="O20" s="39">
        <f t="shared" si="5"/>
        <v>70658</v>
      </c>
      <c r="P20" s="41">
        <v>8122</v>
      </c>
      <c r="Q20" s="41">
        <f aca="true" t="shared" si="6" ref="Q20:Q25">SUM(P20,O20,E20)</f>
        <v>223901</v>
      </c>
      <c r="R20" s="7" t="s">
        <v>9</v>
      </c>
      <c r="S20" s="1"/>
    </row>
    <row r="21" spans="1:19" ht="18" customHeight="1">
      <c r="A21" s="2" t="s">
        <v>43</v>
      </c>
      <c r="B21" s="42">
        <v>1050</v>
      </c>
      <c r="C21" s="43">
        <v>850</v>
      </c>
      <c r="D21" s="43">
        <v>124684</v>
      </c>
      <c r="E21" s="44">
        <f t="shared" si="4"/>
        <v>126584</v>
      </c>
      <c r="F21" s="42">
        <v>2815</v>
      </c>
      <c r="G21" s="43">
        <v>1001</v>
      </c>
      <c r="H21" s="43">
        <v>25237</v>
      </c>
      <c r="I21" s="43">
        <v>8643</v>
      </c>
      <c r="J21" s="43">
        <v>16064</v>
      </c>
      <c r="K21" s="43">
        <v>4037</v>
      </c>
      <c r="L21" s="43">
        <v>33309</v>
      </c>
      <c r="M21" s="43">
        <v>5680</v>
      </c>
      <c r="N21" s="43">
        <v>1358</v>
      </c>
      <c r="O21" s="39">
        <f t="shared" si="5"/>
        <v>98144</v>
      </c>
      <c r="P21" s="41">
        <v>5977</v>
      </c>
      <c r="Q21" s="41">
        <f t="shared" si="6"/>
        <v>230705</v>
      </c>
      <c r="R21" s="7" t="s">
        <v>42</v>
      </c>
      <c r="S21" s="1"/>
    </row>
    <row r="22" spans="1:19" ht="18" customHeight="1">
      <c r="A22" s="2" t="s">
        <v>18</v>
      </c>
      <c r="B22" s="42">
        <v>6413</v>
      </c>
      <c r="C22" s="43">
        <v>55612</v>
      </c>
      <c r="D22" s="43">
        <v>219157</v>
      </c>
      <c r="E22" s="44">
        <f t="shared" si="4"/>
        <v>281182</v>
      </c>
      <c r="F22" s="42">
        <v>81819</v>
      </c>
      <c r="G22" s="43">
        <v>669</v>
      </c>
      <c r="H22" s="43">
        <v>95690</v>
      </c>
      <c r="I22" s="43">
        <v>154372</v>
      </c>
      <c r="J22" s="43">
        <v>44744</v>
      </c>
      <c r="K22" s="43">
        <v>43918</v>
      </c>
      <c r="L22" s="43">
        <v>48135</v>
      </c>
      <c r="M22" s="43">
        <v>19333</v>
      </c>
      <c r="N22" s="43">
        <v>1217</v>
      </c>
      <c r="O22" s="39">
        <f t="shared" si="5"/>
        <v>489897</v>
      </c>
      <c r="P22" s="41">
        <v>80979</v>
      </c>
      <c r="Q22" s="41">
        <f t="shared" si="6"/>
        <v>852058</v>
      </c>
      <c r="R22" s="7" t="s">
        <v>10</v>
      </c>
      <c r="S22" s="1"/>
    </row>
    <row r="23" spans="1:19" ht="18" customHeight="1">
      <c r="A23" s="2" t="s">
        <v>19</v>
      </c>
      <c r="B23" s="42">
        <v>2057</v>
      </c>
      <c r="C23" s="43">
        <v>24</v>
      </c>
      <c r="D23" s="43">
        <v>8516</v>
      </c>
      <c r="E23" s="44">
        <f t="shared" si="4"/>
        <v>10597</v>
      </c>
      <c r="F23" s="42">
        <v>38</v>
      </c>
      <c r="G23" s="43">
        <v>0</v>
      </c>
      <c r="H23" s="43">
        <v>1743</v>
      </c>
      <c r="I23" s="43">
        <v>102</v>
      </c>
      <c r="J23" s="43">
        <v>2336</v>
      </c>
      <c r="K23" s="43">
        <v>6</v>
      </c>
      <c r="L23" s="43">
        <v>4</v>
      </c>
      <c r="M23" s="43">
        <v>60</v>
      </c>
      <c r="N23" s="43">
        <v>21</v>
      </c>
      <c r="O23" s="39">
        <f t="shared" si="5"/>
        <v>4310</v>
      </c>
      <c r="P23" s="41">
        <v>20</v>
      </c>
      <c r="Q23" s="41">
        <f t="shared" si="6"/>
        <v>14927</v>
      </c>
      <c r="R23" s="7" t="s">
        <v>12</v>
      </c>
      <c r="S23" s="1"/>
    </row>
    <row r="24" spans="1:19" ht="18" customHeight="1">
      <c r="A24" s="2" t="s">
        <v>20</v>
      </c>
      <c r="B24" s="42">
        <v>10045</v>
      </c>
      <c r="C24" s="43">
        <v>7521</v>
      </c>
      <c r="D24" s="43">
        <v>487457</v>
      </c>
      <c r="E24" s="44">
        <f t="shared" si="4"/>
        <v>505023</v>
      </c>
      <c r="F24" s="42">
        <v>24</v>
      </c>
      <c r="G24" s="43">
        <v>188128</v>
      </c>
      <c r="H24" s="43">
        <v>1701777</v>
      </c>
      <c r="I24" s="43">
        <v>420</v>
      </c>
      <c r="J24" s="43">
        <v>246098</v>
      </c>
      <c r="K24" s="43">
        <v>308326</v>
      </c>
      <c r="L24" s="43">
        <v>1240980</v>
      </c>
      <c r="M24" s="43">
        <v>207902</v>
      </c>
      <c r="N24" s="43">
        <v>135442</v>
      </c>
      <c r="O24" s="39">
        <f t="shared" si="5"/>
        <v>4029097</v>
      </c>
      <c r="P24" s="41">
        <v>326340</v>
      </c>
      <c r="Q24" s="41">
        <f t="shared" si="6"/>
        <v>4860460</v>
      </c>
      <c r="R24" s="7" t="s">
        <v>11</v>
      </c>
      <c r="S24" s="1"/>
    </row>
    <row r="25" spans="1:19" ht="18" customHeight="1" thickBot="1">
      <c r="A25" s="2" t="s">
        <v>21</v>
      </c>
      <c r="B25" s="42">
        <v>54307</v>
      </c>
      <c r="C25" s="43">
        <v>2704</v>
      </c>
      <c r="D25" s="43">
        <v>748858</v>
      </c>
      <c r="E25" s="44">
        <f t="shared" si="4"/>
        <v>805869</v>
      </c>
      <c r="F25" s="42">
        <v>1546</v>
      </c>
      <c r="G25" s="43">
        <v>11189</v>
      </c>
      <c r="H25" s="43">
        <v>558898</v>
      </c>
      <c r="I25" s="43">
        <v>28033</v>
      </c>
      <c r="J25" s="43">
        <v>249128</v>
      </c>
      <c r="K25" s="43">
        <v>261044</v>
      </c>
      <c r="L25" s="43">
        <v>214347</v>
      </c>
      <c r="M25" s="43">
        <v>248013</v>
      </c>
      <c r="N25" s="43">
        <v>116416</v>
      </c>
      <c r="O25" s="39">
        <f t="shared" si="5"/>
        <v>1688614</v>
      </c>
      <c r="P25" s="41">
        <v>36246</v>
      </c>
      <c r="Q25" s="41">
        <f t="shared" si="6"/>
        <v>2530729</v>
      </c>
      <c r="R25" s="7" t="s">
        <v>13</v>
      </c>
      <c r="S25" s="1"/>
    </row>
    <row r="26" spans="1:19" s="30" customFormat="1" ht="24" customHeight="1" thickBot="1">
      <c r="A26" s="3" t="s">
        <v>22</v>
      </c>
      <c r="B26" s="45">
        <f>SUM(B19:B25)</f>
        <v>80071</v>
      </c>
      <c r="C26" s="45">
        <f aca="true" t="shared" si="7" ref="C26:P26">SUM(C19:C25)</f>
        <v>68535</v>
      </c>
      <c r="D26" s="45">
        <f t="shared" si="7"/>
        <v>1733653</v>
      </c>
      <c r="E26" s="45">
        <f t="shared" si="7"/>
        <v>1882259</v>
      </c>
      <c r="F26" s="45">
        <f t="shared" si="7"/>
        <v>110288</v>
      </c>
      <c r="G26" s="45">
        <f t="shared" si="7"/>
        <v>201287</v>
      </c>
      <c r="H26" s="45">
        <f t="shared" si="7"/>
        <v>2392861</v>
      </c>
      <c r="I26" s="45">
        <f t="shared" si="7"/>
        <v>201440</v>
      </c>
      <c r="J26" s="45">
        <f t="shared" si="7"/>
        <v>585430</v>
      </c>
      <c r="K26" s="45">
        <f t="shared" si="7"/>
        <v>618107</v>
      </c>
      <c r="L26" s="45">
        <f t="shared" si="7"/>
        <v>1539237</v>
      </c>
      <c r="M26" s="45">
        <f t="shared" si="7"/>
        <v>482694</v>
      </c>
      <c r="N26" s="45">
        <f t="shared" si="7"/>
        <v>254993</v>
      </c>
      <c r="O26" s="45">
        <f t="shared" si="7"/>
        <v>6386337</v>
      </c>
      <c r="P26" s="45">
        <f t="shared" si="7"/>
        <v>458057</v>
      </c>
      <c r="Q26" s="48">
        <f>SUM(Q19:Q25)</f>
        <v>8726653</v>
      </c>
      <c r="R26" s="8" t="s">
        <v>14</v>
      </c>
      <c r="S26" s="1"/>
    </row>
    <row r="27" spans="1:18" s="21" customFormat="1" ht="18" customHeight="1">
      <c r="A27" s="20" t="s">
        <v>39</v>
      </c>
      <c r="C27" s="17"/>
      <c r="D27" s="18"/>
      <c r="E27" s="19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49"/>
      <c r="Q27" s="50"/>
      <c r="R27" s="17" t="s">
        <v>38</v>
      </c>
    </row>
    <row r="28" spans="15:19" ht="12" customHeight="1" thickBot="1">
      <c r="O28" s="31"/>
      <c r="P28" s="51"/>
      <c r="Q28" s="31"/>
      <c r="S28" s="1"/>
    </row>
    <row r="29" spans="1:19" ht="12" customHeight="1">
      <c r="A29" s="53"/>
      <c r="E29" s="31"/>
      <c r="O29" s="31"/>
      <c r="P29" s="31"/>
      <c r="Q29" s="31"/>
      <c r="S29" s="1"/>
    </row>
    <row r="30" ht="12" customHeight="1">
      <c r="S30" s="1"/>
    </row>
  </sheetData>
  <sheetProtection formatCells="0" formatColumns="0" formatRows="0" insertColumns="0" insertHyperlinks="0" deleteColumns="0" deleteRows="0" sort="0" autoFilter="0" pivotTables="0"/>
  <mergeCells count="10">
    <mergeCell ref="A1:Q1"/>
    <mergeCell ref="A2:Q2"/>
    <mergeCell ref="A15:Q15"/>
    <mergeCell ref="A16:Q16"/>
    <mergeCell ref="Q3:Q4"/>
    <mergeCell ref="Q17:Q18"/>
    <mergeCell ref="B17:E17"/>
    <mergeCell ref="F17:O17"/>
    <mergeCell ref="B3:E3"/>
    <mergeCell ref="F3:O3"/>
  </mergeCells>
  <printOptions/>
  <pageMargins left="0.69" right="0.17" top="0.92" bottom="1" header="0.5" footer="0.5"/>
  <pageSetup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sara.s</cp:lastModifiedBy>
  <cp:lastPrinted>2009-05-13T06:35:16Z</cp:lastPrinted>
  <dcterms:created xsi:type="dcterms:W3CDTF">1996-10-14T23:33:28Z</dcterms:created>
  <dcterms:modified xsi:type="dcterms:W3CDTF">2010-03-07T11:06:01Z</dcterms:modified>
  <cp:category/>
  <cp:version/>
  <cp:contentType/>
  <cp:contentStatus/>
</cp:coreProperties>
</file>