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116" windowWidth="9390" windowHeight="9300" activeTab="0"/>
  </bookViews>
  <sheets>
    <sheet name="Sheet1" sheetId="1" r:id="rId1"/>
  </sheets>
  <definedNames>
    <definedName name="_xlnm.Print_Area" localSheetId="0">'Sheet1'!$A$1:$T$29</definedName>
  </definedNames>
  <calcPr fullCalcOnLoad="1"/>
</workbook>
</file>

<file path=xl/sharedStrings.xml><?xml version="1.0" encoding="utf-8"?>
<sst xmlns="http://schemas.openxmlformats.org/spreadsheetml/2006/main" count="90" uniqueCount="52">
  <si>
    <t>Aqaba Airport</t>
  </si>
  <si>
    <t xml:space="preserve"> Durrah</t>
  </si>
  <si>
    <t>Jaber</t>
  </si>
  <si>
    <t>Jordan  Valley</t>
  </si>
  <si>
    <t>Omari</t>
  </si>
  <si>
    <t>Ramtha</t>
  </si>
  <si>
    <t>Karameh</t>
  </si>
  <si>
    <t>Train</t>
  </si>
  <si>
    <t>Aqaba Port</t>
  </si>
  <si>
    <t>افريقيا</t>
  </si>
  <si>
    <t>امريكا</t>
  </si>
  <si>
    <t>اوروبا</t>
  </si>
  <si>
    <t>العرب</t>
  </si>
  <si>
    <t>هيئة الامم</t>
  </si>
  <si>
    <t>اردني</t>
  </si>
  <si>
    <t>المجموع النهائي</t>
  </si>
  <si>
    <t>Amman Airport</t>
  </si>
  <si>
    <t>Africa</t>
  </si>
  <si>
    <t>Americans</t>
  </si>
  <si>
    <t>Asia &amp; Pasific</t>
  </si>
  <si>
    <t>Europe</t>
  </si>
  <si>
    <t>U.N</t>
  </si>
  <si>
    <t>Arabs</t>
  </si>
  <si>
    <t>Jordan</t>
  </si>
  <si>
    <t>Grand Total</t>
  </si>
  <si>
    <t>Wadi Arabah</t>
  </si>
  <si>
    <t>Khbrig</t>
  </si>
  <si>
    <t>Mudawrah</t>
  </si>
  <si>
    <t>Total Air</t>
  </si>
  <si>
    <t>Total Land</t>
  </si>
  <si>
    <t>Total</t>
  </si>
  <si>
    <t>Q.A.I.A</t>
  </si>
  <si>
    <t>مركز الدخول</t>
  </si>
  <si>
    <t>مركز الخروج</t>
  </si>
  <si>
    <t>المنطقة</t>
  </si>
  <si>
    <t>Region</t>
  </si>
  <si>
    <t xml:space="preserve"> By Land - برا</t>
  </si>
  <si>
    <t>By Air - جوا</t>
  </si>
  <si>
    <t>By Sea - بحرا</t>
  </si>
  <si>
    <t>المصدر :  وزارة السياحة والاثار</t>
  </si>
  <si>
    <t>Source: Ministry of Tourism &amp; Antiquities</t>
  </si>
  <si>
    <t>اسيا والباسيفك</t>
  </si>
  <si>
    <t>UN</t>
  </si>
  <si>
    <t>JORDAN</t>
  </si>
  <si>
    <t>Table 2.4 All Arrivals By Point of Entry and Region Jan. - Dec. 2006</t>
  </si>
  <si>
    <t xml:space="preserve"> جدول   4.2  عدد القادمين الكلي حسب معابر الدخول والمنطقة  من كانون ثاني - كانون اول  2006</t>
  </si>
  <si>
    <t>عدد االمغادرين الكلي حسب معابر الخروج  والمنطقة  من كانون ثاني - كانون اول 2006</t>
  </si>
  <si>
    <t>All Departures By Point of Exit  and Region Jan. - Dec. 2006</t>
  </si>
  <si>
    <t>جنوب اسيا</t>
  </si>
  <si>
    <t xml:space="preserve"> South Asia</t>
  </si>
  <si>
    <t>Point of Entry</t>
  </si>
  <si>
    <t>Point of Exit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</si>
</sst>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7" fillId="2" borderId="5" xfId="0" applyNumberFormat="1" applyFont="1" applyFill="1" applyBorder="1" applyAlignment="1">
      <alignment horizontal="center" vertical="justify"/>
    </xf>
    <xf numFmtId="3" fontId="7" fillId="2" borderId="6" xfId="0" applyNumberFormat="1" applyFont="1" applyFill="1" applyBorder="1" applyAlignment="1">
      <alignment horizontal="center" vertical="justify"/>
    </xf>
    <xf numFmtId="3" fontId="7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vertical="justify"/>
    </xf>
    <xf numFmtId="3" fontId="8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3" fillId="2" borderId="0" xfId="0" applyNumberFormat="1" applyFont="1" applyFill="1" applyAlignment="1" applyProtection="1">
      <alignment/>
      <protection/>
    </xf>
    <xf numFmtId="3" fontId="2" fillId="2" borderId="8" xfId="0" applyNumberFormat="1" applyFont="1" applyFill="1" applyBorder="1" applyAlignment="1">
      <alignment horizontal="center" vertical="justify"/>
    </xf>
    <xf numFmtId="3" fontId="2" fillId="2" borderId="9" xfId="0" applyNumberFormat="1" applyFont="1" applyFill="1" applyBorder="1" applyAlignment="1">
      <alignment horizontal="center" vertical="justify"/>
    </xf>
    <xf numFmtId="3" fontId="3" fillId="2" borderId="8" xfId="0" applyNumberFormat="1" applyFont="1" applyFill="1" applyBorder="1" applyAlignment="1">
      <alignment horizontal="center" vertical="justify"/>
    </xf>
    <xf numFmtId="3" fontId="3" fillId="2" borderId="9" xfId="0" applyNumberFormat="1" applyFont="1" applyFill="1" applyBorder="1" applyAlignment="1">
      <alignment horizontal="center" vertical="justify"/>
    </xf>
    <xf numFmtId="3" fontId="5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10" xfId="0" applyNumberFormat="1" applyFont="1" applyFill="1" applyBorder="1" applyAlignment="1">
      <alignment horizontal="center" vertical="justify"/>
    </xf>
    <xf numFmtId="3" fontId="7" fillId="2" borderId="1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3" borderId="27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3" fontId="3" fillId="3" borderId="28" xfId="0" applyNumberFormat="1" applyFont="1" applyFill="1" applyBorder="1" applyAlignment="1">
      <alignment horizontal="center"/>
    </xf>
    <xf numFmtId="3" fontId="3" fillId="3" borderId="29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 applyProtection="1">
      <alignment horizontal="center"/>
      <protection/>
    </xf>
    <xf numFmtId="3" fontId="3" fillId="2" borderId="0" xfId="0" applyNumberFormat="1" applyFont="1" applyFill="1" applyAlignment="1" applyProtection="1">
      <alignment horizontal="right"/>
      <protection/>
    </xf>
    <xf numFmtId="0" fontId="3" fillId="2" borderId="0" xfId="0" applyFont="1" applyFill="1" applyBorder="1" applyAlignment="1" applyProtection="1">
      <alignment vertical="center" textRotation="90" readingOrder="1"/>
      <protection/>
    </xf>
    <xf numFmtId="3" fontId="4" fillId="2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xSplit="1" ySplit="4" topLeftCell="B20" activePane="bottomRight" state="frozen"/>
      <selection pane="topLeft" activeCell="A1" sqref="A1:IV16384"/>
      <selection pane="topRight" activeCell="B8" sqref="B8"/>
      <selection pane="bottomLeft" activeCell="A28" sqref="A28:IV28"/>
      <selection pane="bottomRight" activeCell="F28" sqref="F28"/>
    </sheetView>
  </sheetViews>
  <sheetFormatPr defaultColWidth="9.140625" defaultRowHeight="12.75"/>
  <cols>
    <col min="1" max="1" width="21.28125" style="4" customWidth="1"/>
    <col min="2" max="2" width="7.140625" style="28" customWidth="1"/>
    <col min="3" max="3" width="5.8515625" style="28" customWidth="1"/>
    <col min="4" max="4" width="7.57421875" style="28" customWidth="1"/>
    <col min="5" max="5" width="7.7109375" style="29" customWidth="1"/>
    <col min="6" max="7" width="6.7109375" style="28" customWidth="1"/>
    <col min="8" max="8" width="8.140625" style="28" customWidth="1"/>
    <col min="9" max="10" width="6.7109375" style="28" customWidth="1"/>
    <col min="11" max="11" width="8.8515625" style="28" customWidth="1"/>
    <col min="12" max="12" width="7.8515625" style="28" bestFit="1" customWidth="1"/>
    <col min="13" max="13" width="7.28125" style="28" customWidth="1"/>
    <col min="14" max="14" width="7.57421875" style="28" customWidth="1"/>
    <col min="15" max="15" width="5.7109375" style="28" customWidth="1"/>
    <col min="16" max="16" width="7.57421875" style="30" customWidth="1"/>
    <col min="17" max="17" width="10.421875" style="30" customWidth="1"/>
    <col min="18" max="18" width="11.421875" style="30" customWidth="1"/>
    <col min="19" max="19" width="14.421875" style="5" customWidth="1"/>
    <col min="20" max="20" width="8.140625" style="26" customWidth="1"/>
    <col min="21" max="16384" width="19.00390625" style="8" customWidth="1"/>
  </cols>
  <sheetData>
    <row r="1" spans="1:20" s="4" customFormat="1" ht="18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90"/>
    </row>
    <row r="2" spans="1:20" s="4" customFormat="1" ht="20.25" customHeight="1" thickBot="1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1"/>
    </row>
    <row r="3" spans="1:20" ht="15.75">
      <c r="A3" s="22" t="s">
        <v>50</v>
      </c>
      <c r="B3" s="82" t="s">
        <v>37</v>
      </c>
      <c r="C3" s="83"/>
      <c r="D3" s="83"/>
      <c r="E3" s="84"/>
      <c r="F3" s="85" t="s">
        <v>36</v>
      </c>
      <c r="G3" s="86"/>
      <c r="H3" s="86"/>
      <c r="I3" s="86"/>
      <c r="J3" s="86"/>
      <c r="K3" s="86"/>
      <c r="L3" s="86"/>
      <c r="M3" s="86"/>
      <c r="N3" s="86"/>
      <c r="O3" s="86"/>
      <c r="P3" s="87"/>
      <c r="Q3" s="14" t="s">
        <v>38</v>
      </c>
      <c r="R3" s="72" t="s">
        <v>30</v>
      </c>
      <c r="S3" s="24" t="s">
        <v>32</v>
      </c>
      <c r="T3" s="1"/>
    </row>
    <row r="4" spans="1:20" s="9" customFormat="1" ht="31.5" customHeight="1" thickBot="1">
      <c r="A4" s="23" t="s">
        <v>35</v>
      </c>
      <c r="B4" s="10" t="s">
        <v>16</v>
      </c>
      <c r="C4" s="11" t="s">
        <v>0</v>
      </c>
      <c r="D4" s="34" t="s">
        <v>31</v>
      </c>
      <c r="E4" s="13" t="s">
        <v>28</v>
      </c>
      <c r="F4" s="10" t="s">
        <v>25</v>
      </c>
      <c r="G4" s="12" t="s">
        <v>1</v>
      </c>
      <c r="H4" s="12" t="s">
        <v>2</v>
      </c>
      <c r="I4" s="11" t="s">
        <v>3</v>
      </c>
      <c r="J4" s="12" t="s">
        <v>26</v>
      </c>
      <c r="K4" s="12" t="s">
        <v>27</v>
      </c>
      <c r="L4" s="12" t="s">
        <v>4</v>
      </c>
      <c r="M4" s="12" t="s">
        <v>5</v>
      </c>
      <c r="N4" s="12" t="s">
        <v>6</v>
      </c>
      <c r="O4" s="32" t="s">
        <v>7</v>
      </c>
      <c r="P4" s="31" t="s">
        <v>29</v>
      </c>
      <c r="Q4" s="13" t="s">
        <v>8</v>
      </c>
      <c r="R4" s="73"/>
      <c r="S4" s="25" t="s">
        <v>34</v>
      </c>
      <c r="T4" s="1"/>
    </row>
    <row r="5" spans="1:20" ht="18" customHeight="1">
      <c r="A5" s="2" t="s">
        <v>17</v>
      </c>
      <c r="B5" s="35">
        <v>205</v>
      </c>
      <c r="C5" s="36">
        <v>29</v>
      </c>
      <c r="D5" s="37">
        <v>7734</v>
      </c>
      <c r="E5" s="38">
        <f>SUM(B5:D5)</f>
        <v>7968</v>
      </c>
      <c r="F5" s="35">
        <v>336</v>
      </c>
      <c r="G5" s="36">
        <v>172</v>
      </c>
      <c r="H5" s="36">
        <v>1446</v>
      </c>
      <c r="I5" s="36">
        <v>845</v>
      </c>
      <c r="J5" s="36">
        <v>1020</v>
      </c>
      <c r="K5" s="36">
        <v>411</v>
      </c>
      <c r="L5" s="36">
        <v>1310</v>
      </c>
      <c r="M5" s="36">
        <v>313</v>
      </c>
      <c r="N5" s="36">
        <v>104</v>
      </c>
      <c r="O5" s="39">
        <v>0</v>
      </c>
      <c r="P5" s="40">
        <f>SUM(F5:O5)</f>
        <v>5957</v>
      </c>
      <c r="Q5" s="41">
        <v>636</v>
      </c>
      <c r="R5" s="41">
        <f>SUM(Q5,P5,E5)</f>
        <v>14561</v>
      </c>
      <c r="S5" s="6" t="s">
        <v>9</v>
      </c>
      <c r="T5" s="1"/>
    </row>
    <row r="6" spans="1:20" ht="18" customHeight="1">
      <c r="A6" s="2" t="s">
        <v>18</v>
      </c>
      <c r="B6" s="42">
        <v>7417</v>
      </c>
      <c r="C6" s="43">
        <v>1080</v>
      </c>
      <c r="D6" s="44">
        <v>141310</v>
      </c>
      <c r="E6" s="41">
        <f aca="true" t="shared" si="0" ref="E6:E12">SUM(B6:D6)</f>
        <v>149807</v>
      </c>
      <c r="F6" s="42">
        <v>13168</v>
      </c>
      <c r="G6" s="43">
        <v>210</v>
      </c>
      <c r="H6" s="43">
        <v>13512</v>
      </c>
      <c r="I6" s="43">
        <v>14155</v>
      </c>
      <c r="J6" s="43">
        <v>11373</v>
      </c>
      <c r="K6" s="43">
        <v>514</v>
      </c>
      <c r="L6" s="43">
        <v>1662</v>
      </c>
      <c r="M6" s="43">
        <v>2233</v>
      </c>
      <c r="N6" s="43">
        <v>328</v>
      </c>
      <c r="O6" s="45">
        <v>0</v>
      </c>
      <c r="P6" s="40">
        <f>SUM(F6:O6)</f>
        <v>57155</v>
      </c>
      <c r="Q6" s="41">
        <v>2504</v>
      </c>
      <c r="R6" s="41">
        <f aca="true" t="shared" si="1" ref="R6:R12">SUM(Q6,P6,E6)</f>
        <v>209466</v>
      </c>
      <c r="S6" s="6" t="s">
        <v>10</v>
      </c>
      <c r="T6" s="1"/>
    </row>
    <row r="7" spans="1:20" ht="18" customHeight="1">
      <c r="A7" s="2" t="s">
        <v>19</v>
      </c>
      <c r="B7" s="42">
        <v>438</v>
      </c>
      <c r="C7" s="43">
        <v>293</v>
      </c>
      <c r="D7" s="44">
        <v>80071</v>
      </c>
      <c r="E7" s="41">
        <f t="shared" si="0"/>
        <v>80802</v>
      </c>
      <c r="F7" s="42">
        <v>3515</v>
      </c>
      <c r="G7" s="43">
        <v>917</v>
      </c>
      <c r="H7" s="43">
        <v>17915</v>
      </c>
      <c r="I7" s="43">
        <v>11230</v>
      </c>
      <c r="J7" s="43">
        <v>6090</v>
      </c>
      <c r="K7" s="43">
        <v>3238</v>
      </c>
      <c r="L7" s="43">
        <v>8691</v>
      </c>
      <c r="M7" s="43">
        <v>4930</v>
      </c>
      <c r="N7" s="43">
        <v>100</v>
      </c>
      <c r="O7" s="45">
        <v>88</v>
      </c>
      <c r="P7" s="40">
        <f aca="true" t="shared" si="2" ref="P7:P12">SUM(F7:O7)</f>
        <v>56714</v>
      </c>
      <c r="Q7" s="41">
        <v>3489</v>
      </c>
      <c r="R7" s="41">
        <f t="shared" si="1"/>
        <v>141005</v>
      </c>
      <c r="S7" s="6" t="s">
        <v>41</v>
      </c>
      <c r="T7" s="1"/>
    </row>
    <row r="8" spans="1:20" ht="18" customHeight="1">
      <c r="A8" s="2" t="s">
        <v>49</v>
      </c>
      <c r="B8" s="42">
        <v>368</v>
      </c>
      <c r="C8" s="43">
        <v>109</v>
      </c>
      <c r="D8" s="44">
        <v>51482</v>
      </c>
      <c r="E8" s="41">
        <f t="shared" si="0"/>
        <v>51959</v>
      </c>
      <c r="F8" s="42">
        <v>29</v>
      </c>
      <c r="G8" s="43">
        <v>914</v>
      </c>
      <c r="H8" s="43">
        <v>10522</v>
      </c>
      <c r="I8" s="43">
        <v>1498</v>
      </c>
      <c r="J8" s="43">
        <v>2524</v>
      </c>
      <c r="K8" s="43">
        <v>2120</v>
      </c>
      <c r="L8" s="43">
        <v>11648</v>
      </c>
      <c r="M8" s="43">
        <v>3998</v>
      </c>
      <c r="N8" s="43">
        <v>422</v>
      </c>
      <c r="O8" s="45">
        <v>0</v>
      </c>
      <c r="P8" s="40">
        <f t="shared" si="2"/>
        <v>33675</v>
      </c>
      <c r="Q8" s="41">
        <v>365</v>
      </c>
      <c r="R8" s="41">
        <f t="shared" si="1"/>
        <v>85999</v>
      </c>
      <c r="S8" s="33" t="s">
        <v>48</v>
      </c>
      <c r="T8" s="1"/>
    </row>
    <row r="9" spans="1:20" ht="18" customHeight="1">
      <c r="A9" s="2" t="s">
        <v>20</v>
      </c>
      <c r="B9" s="42">
        <v>3398</v>
      </c>
      <c r="C9" s="43">
        <v>15338</v>
      </c>
      <c r="D9" s="44">
        <v>206044</v>
      </c>
      <c r="E9" s="41">
        <f t="shared" si="0"/>
        <v>224780</v>
      </c>
      <c r="F9" s="42">
        <v>36558</v>
      </c>
      <c r="G9" s="43">
        <v>815</v>
      </c>
      <c r="H9" s="43">
        <v>134715</v>
      </c>
      <c r="I9" s="43">
        <v>204393</v>
      </c>
      <c r="J9" s="43">
        <v>23770</v>
      </c>
      <c r="K9" s="43">
        <v>31205</v>
      </c>
      <c r="L9" s="43">
        <v>36844</v>
      </c>
      <c r="M9" s="43">
        <v>16866</v>
      </c>
      <c r="N9" s="43">
        <v>545</v>
      </c>
      <c r="O9" s="45">
        <v>6</v>
      </c>
      <c r="P9" s="40">
        <f t="shared" si="2"/>
        <v>485717</v>
      </c>
      <c r="Q9" s="41">
        <v>17643</v>
      </c>
      <c r="R9" s="41">
        <f t="shared" si="1"/>
        <v>728140</v>
      </c>
      <c r="S9" s="6" t="s">
        <v>11</v>
      </c>
      <c r="T9" s="1"/>
    </row>
    <row r="10" spans="1:20" ht="18" customHeight="1">
      <c r="A10" s="2" t="s">
        <v>42</v>
      </c>
      <c r="B10" s="42">
        <v>455</v>
      </c>
      <c r="C10" s="43">
        <v>1</v>
      </c>
      <c r="D10" s="44">
        <v>1487</v>
      </c>
      <c r="E10" s="41">
        <f t="shared" si="0"/>
        <v>1943</v>
      </c>
      <c r="F10" s="42">
        <v>37</v>
      </c>
      <c r="G10" s="43">
        <v>1</v>
      </c>
      <c r="H10" s="43">
        <v>1007</v>
      </c>
      <c r="I10" s="43">
        <v>155</v>
      </c>
      <c r="J10" s="43">
        <v>2114</v>
      </c>
      <c r="K10" s="43">
        <v>969</v>
      </c>
      <c r="L10" s="43">
        <v>1</v>
      </c>
      <c r="M10" s="43">
        <v>23</v>
      </c>
      <c r="N10" s="43">
        <v>32</v>
      </c>
      <c r="O10" s="45">
        <v>0</v>
      </c>
      <c r="P10" s="40">
        <f t="shared" si="2"/>
        <v>4339</v>
      </c>
      <c r="Q10" s="41">
        <v>22</v>
      </c>
      <c r="R10" s="41">
        <f t="shared" si="1"/>
        <v>6304</v>
      </c>
      <c r="S10" s="6" t="s">
        <v>13</v>
      </c>
      <c r="T10" s="1"/>
    </row>
    <row r="11" spans="1:20" ht="18" customHeight="1">
      <c r="A11" s="2" t="s">
        <v>22</v>
      </c>
      <c r="B11" s="42">
        <v>11259</v>
      </c>
      <c r="C11" s="43">
        <v>28801</v>
      </c>
      <c r="D11" s="44">
        <v>593985</v>
      </c>
      <c r="E11" s="41">
        <f t="shared" si="0"/>
        <v>634045</v>
      </c>
      <c r="F11" s="42">
        <v>114</v>
      </c>
      <c r="G11" s="43">
        <v>329569</v>
      </c>
      <c r="H11" s="43">
        <v>1997048</v>
      </c>
      <c r="I11" s="43">
        <v>549</v>
      </c>
      <c r="J11" s="43">
        <v>25041</v>
      </c>
      <c r="K11" s="43">
        <v>475361</v>
      </c>
      <c r="L11" s="43">
        <v>1302057</v>
      </c>
      <c r="M11" s="43">
        <v>270613</v>
      </c>
      <c r="N11" s="43">
        <v>264869</v>
      </c>
      <c r="O11" s="45">
        <v>61</v>
      </c>
      <c r="P11" s="40">
        <f t="shared" si="2"/>
        <v>4665282</v>
      </c>
      <c r="Q11" s="41">
        <v>380177</v>
      </c>
      <c r="R11" s="41">
        <f t="shared" si="1"/>
        <v>5679504</v>
      </c>
      <c r="S11" s="6" t="s">
        <v>12</v>
      </c>
      <c r="T11" s="1"/>
    </row>
    <row r="12" spans="1:20" ht="18" customHeight="1" thickBot="1">
      <c r="A12" s="2" t="s">
        <v>43</v>
      </c>
      <c r="B12" s="42">
        <v>25902</v>
      </c>
      <c r="C12" s="43">
        <v>14764</v>
      </c>
      <c r="D12" s="44">
        <v>622139</v>
      </c>
      <c r="E12" s="46">
        <f t="shared" si="0"/>
        <v>662805</v>
      </c>
      <c r="F12" s="42">
        <v>638</v>
      </c>
      <c r="G12" s="43">
        <v>14578</v>
      </c>
      <c r="H12" s="43">
        <v>673715</v>
      </c>
      <c r="I12" s="43">
        <v>39353</v>
      </c>
      <c r="J12" s="43">
        <v>499608</v>
      </c>
      <c r="K12" s="43">
        <v>198677</v>
      </c>
      <c r="L12" s="43">
        <v>220491</v>
      </c>
      <c r="M12" s="43">
        <v>278146</v>
      </c>
      <c r="N12" s="43">
        <v>44560</v>
      </c>
      <c r="O12" s="45">
        <v>113</v>
      </c>
      <c r="P12" s="40">
        <f t="shared" si="2"/>
        <v>1969879</v>
      </c>
      <c r="Q12" s="41">
        <v>38165</v>
      </c>
      <c r="R12" s="41">
        <f t="shared" si="1"/>
        <v>2670849</v>
      </c>
      <c r="S12" s="6" t="s">
        <v>14</v>
      </c>
      <c r="T12" s="1"/>
    </row>
    <row r="13" spans="1:20" s="27" customFormat="1" ht="24" customHeight="1" thickBot="1">
      <c r="A13" s="3" t="s">
        <v>24</v>
      </c>
      <c r="B13" s="47">
        <f>SUM(B5:B12)</f>
        <v>49442</v>
      </c>
      <c r="C13" s="48">
        <f>SUM(C5:C12)</f>
        <v>60415</v>
      </c>
      <c r="D13" s="49">
        <f>SUM(D5:D12)</f>
        <v>1704252</v>
      </c>
      <c r="E13" s="50">
        <f>SUM(E5:E12)</f>
        <v>1814109</v>
      </c>
      <c r="F13" s="47">
        <f aca="true" t="shared" si="3" ref="F13:N13">SUM(F5:F12)</f>
        <v>54395</v>
      </c>
      <c r="G13" s="48">
        <f>SUM(G5:G12)</f>
        <v>347176</v>
      </c>
      <c r="H13" s="48">
        <f t="shared" si="3"/>
        <v>2849880</v>
      </c>
      <c r="I13" s="48">
        <f t="shared" si="3"/>
        <v>272178</v>
      </c>
      <c r="J13" s="48">
        <f>SUM(J5:J12)</f>
        <v>571540</v>
      </c>
      <c r="K13" s="48">
        <f t="shared" si="3"/>
        <v>712495</v>
      </c>
      <c r="L13" s="48">
        <f t="shared" si="3"/>
        <v>1582704</v>
      </c>
      <c r="M13" s="48">
        <f t="shared" si="3"/>
        <v>577122</v>
      </c>
      <c r="N13" s="48">
        <f t="shared" si="3"/>
        <v>310960</v>
      </c>
      <c r="O13" s="49">
        <f>SUM(O5:O12)</f>
        <v>268</v>
      </c>
      <c r="P13" s="50">
        <f>SUM(P5:P12)</f>
        <v>7278718</v>
      </c>
      <c r="Q13" s="50">
        <f>SUM(Q5:Q12)</f>
        <v>443001</v>
      </c>
      <c r="R13" s="50">
        <f>SUM(R5:R12)</f>
        <v>9535828</v>
      </c>
      <c r="S13" s="7" t="s">
        <v>15</v>
      </c>
      <c r="T13" s="1"/>
    </row>
    <row r="14" spans="1:20" ht="14.25" customHeight="1">
      <c r="A14" s="68"/>
      <c r="T14" s="1"/>
    </row>
    <row r="15" spans="5:20" ht="20.25" customHeight="1">
      <c r="E15" s="28"/>
      <c r="P15" s="28"/>
      <c r="Q15" s="28"/>
      <c r="R15" s="28"/>
      <c r="T15" s="1"/>
    </row>
    <row r="16" spans="1:20" s="94" customFormat="1" ht="21" customHeight="1">
      <c r="A16" s="91" t="s">
        <v>46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3">
        <v>13</v>
      </c>
    </row>
    <row r="17" spans="1:20" s="94" customFormat="1" ht="20.25" customHeight="1" thickBot="1">
      <c r="A17" s="91" t="s">
        <v>47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21"/>
    </row>
    <row r="18" spans="1:20" ht="15.75">
      <c r="A18" s="51" t="s">
        <v>51</v>
      </c>
      <c r="B18" s="76" t="s">
        <v>37</v>
      </c>
      <c r="C18" s="77"/>
      <c r="D18" s="77"/>
      <c r="E18" s="78"/>
      <c r="F18" s="79" t="s">
        <v>36</v>
      </c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52" t="s">
        <v>38</v>
      </c>
      <c r="R18" s="74" t="s">
        <v>30</v>
      </c>
      <c r="S18" s="53" t="s">
        <v>33</v>
      </c>
      <c r="T18" s="1"/>
    </row>
    <row r="19" spans="1:20" s="9" customFormat="1" ht="31.5" customHeight="1" thickBot="1">
      <c r="A19" s="54" t="s">
        <v>35</v>
      </c>
      <c r="B19" s="55" t="s">
        <v>16</v>
      </c>
      <c r="C19" s="56" t="s">
        <v>0</v>
      </c>
      <c r="D19" s="56" t="s">
        <v>31</v>
      </c>
      <c r="E19" s="57" t="s">
        <v>28</v>
      </c>
      <c r="F19" s="55" t="s">
        <v>25</v>
      </c>
      <c r="G19" s="56" t="s">
        <v>1</v>
      </c>
      <c r="H19" s="56" t="s">
        <v>2</v>
      </c>
      <c r="I19" s="56" t="s">
        <v>3</v>
      </c>
      <c r="J19" s="56" t="s">
        <v>26</v>
      </c>
      <c r="K19" s="56" t="s">
        <v>27</v>
      </c>
      <c r="L19" s="56" t="s">
        <v>4</v>
      </c>
      <c r="M19" s="56" t="s">
        <v>5</v>
      </c>
      <c r="N19" s="56" t="s">
        <v>6</v>
      </c>
      <c r="O19" s="58" t="s">
        <v>7</v>
      </c>
      <c r="P19" s="59" t="s">
        <v>29</v>
      </c>
      <c r="Q19" s="60" t="s">
        <v>8</v>
      </c>
      <c r="R19" s="75"/>
      <c r="S19" s="61" t="s">
        <v>34</v>
      </c>
      <c r="T19" s="1"/>
    </row>
    <row r="20" spans="1:20" ht="18" customHeight="1">
      <c r="A20" s="69" t="s">
        <v>17</v>
      </c>
      <c r="B20" s="35">
        <v>172</v>
      </c>
      <c r="C20" s="36">
        <v>39</v>
      </c>
      <c r="D20" s="36">
        <v>8235</v>
      </c>
      <c r="E20" s="62">
        <f>SUM(B20:D20)</f>
        <v>8446</v>
      </c>
      <c r="F20" s="35">
        <v>352</v>
      </c>
      <c r="G20" s="36">
        <v>114</v>
      </c>
      <c r="H20" s="36">
        <v>1523</v>
      </c>
      <c r="I20" s="36">
        <v>811</v>
      </c>
      <c r="J20" s="36">
        <v>1132</v>
      </c>
      <c r="K20" s="36">
        <v>362</v>
      </c>
      <c r="L20" s="36">
        <v>1127</v>
      </c>
      <c r="M20" s="36">
        <v>395</v>
      </c>
      <c r="N20" s="36">
        <v>117</v>
      </c>
      <c r="O20" s="39">
        <v>0</v>
      </c>
      <c r="P20" s="40">
        <f aca="true" t="shared" si="4" ref="P20:P27">SUM(F20:O20)</f>
        <v>5933</v>
      </c>
      <c r="Q20" s="38">
        <v>209</v>
      </c>
      <c r="R20" s="41">
        <f aca="true" t="shared" si="5" ref="R20:R27">SUM(Q20,P20,E20)</f>
        <v>14588</v>
      </c>
      <c r="S20" s="70" t="s">
        <v>9</v>
      </c>
      <c r="T20" s="1"/>
    </row>
    <row r="21" spans="1:20" ht="18" customHeight="1">
      <c r="A21" s="69" t="s">
        <v>18</v>
      </c>
      <c r="B21" s="42">
        <v>6883</v>
      </c>
      <c r="C21" s="43">
        <v>710</v>
      </c>
      <c r="D21" s="43">
        <v>145200</v>
      </c>
      <c r="E21" s="63">
        <f>SUM(B21:D21)</f>
        <v>152793</v>
      </c>
      <c r="F21" s="42">
        <v>10212</v>
      </c>
      <c r="G21" s="43">
        <v>174</v>
      </c>
      <c r="H21" s="43">
        <v>7299</v>
      </c>
      <c r="I21" s="43">
        <v>8123</v>
      </c>
      <c r="J21" s="43">
        <v>19967</v>
      </c>
      <c r="K21" s="43">
        <v>433</v>
      </c>
      <c r="L21" s="43">
        <v>1395</v>
      </c>
      <c r="M21" s="43">
        <v>1539</v>
      </c>
      <c r="N21" s="43">
        <v>362</v>
      </c>
      <c r="O21" s="45">
        <v>0</v>
      </c>
      <c r="P21" s="40">
        <f t="shared" si="4"/>
        <v>49504</v>
      </c>
      <c r="Q21" s="41">
        <v>2622</v>
      </c>
      <c r="R21" s="41">
        <f t="shared" si="5"/>
        <v>204919</v>
      </c>
      <c r="S21" s="70" t="s">
        <v>10</v>
      </c>
      <c r="T21" s="1"/>
    </row>
    <row r="22" spans="1:20" ht="18" customHeight="1">
      <c r="A22" s="69" t="s">
        <v>19</v>
      </c>
      <c r="B22" s="42">
        <v>277</v>
      </c>
      <c r="C22" s="43">
        <v>323</v>
      </c>
      <c r="D22" s="43">
        <v>78615</v>
      </c>
      <c r="E22" s="63">
        <v>79215</v>
      </c>
      <c r="F22" s="42">
        <v>1212</v>
      </c>
      <c r="G22" s="43">
        <v>510</v>
      </c>
      <c r="H22" s="43">
        <v>14211</v>
      </c>
      <c r="I22" s="43">
        <v>6058</v>
      </c>
      <c r="J22" s="43">
        <v>10777</v>
      </c>
      <c r="K22" s="43">
        <v>2443</v>
      </c>
      <c r="L22" s="43">
        <v>5657</v>
      </c>
      <c r="M22" s="43">
        <v>3314</v>
      </c>
      <c r="N22" s="43">
        <v>71</v>
      </c>
      <c r="O22" s="45">
        <v>21</v>
      </c>
      <c r="P22" s="40">
        <v>44274</v>
      </c>
      <c r="Q22" s="41">
        <v>2846</v>
      </c>
      <c r="R22" s="41">
        <v>126335</v>
      </c>
      <c r="S22" s="70" t="s">
        <v>41</v>
      </c>
      <c r="T22" s="1"/>
    </row>
    <row r="23" spans="1:20" ht="18" customHeight="1">
      <c r="A23" s="69" t="s">
        <v>49</v>
      </c>
      <c r="B23" s="42">
        <v>137</v>
      </c>
      <c r="C23" s="43">
        <v>238</v>
      </c>
      <c r="D23" s="43">
        <v>46209</v>
      </c>
      <c r="E23" s="63">
        <v>46584</v>
      </c>
      <c r="F23" s="42">
        <v>14</v>
      </c>
      <c r="G23" s="43">
        <v>266</v>
      </c>
      <c r="H23" s="43">
        <v>8052</v>
      </c>
      <c r="I23" s="43">
        <v>1894</v>
      </c>
      <c r="J23" s="43">
        <v>4900</v>
      </c>
      <c r="K23" s="43">
        <v>1975</v>
      </c>
      <c r="L23" s="43">
        <v>8951</v>
      </c>
      <c r="M23" s="43">
        <v>694</v>
      </c>
      <c r="N23" s="43">
        <v>3546</v>
      </c>
      <c r="O23" s="45">
        <v>0</v>
      </c>
      <c r="P23" s="40">
        <v>30292</v>
      </c>
      <c r="Q23" s="41">
        <v>318</v>
      </c>
      <c r="R23" s="41">
        <v>77194</v>
      </c>
      <c r="S23" s="71" t="s">
        <v>48</v>
      </c>
      <c r="T23" s="1"/>
    </row>
    <row r="24" spans="1:20" ht="18" customHeight="1">
      <c r="A24" s="69" t="s">
        <v>20</v>
      </c>
      <c r="B24" s="42">
        <v>2795</v>
      </c>
      <c r="C24" s="43">
        <v>13141</v>
      </c>
      <c r="D24" s="43">
        <v>196023</v>
      </c>
      <c r="E24" s="63">
        <f>SUM(B24:D24)</f>
        <v>211959</v>
      </c>
      <c r="F24" s="42">
        <v>28373</v>
      </c>
      <c r="G24" s="43">
        <v>636</v>
      </c>
      <c r="H24" s="43">
        <v>114071</v>
      </c>
      <c r="I24" s="43">
        <v>171017</v>
      </c>
      <c r="J24" s="43">
        <v>31212</v>
      </c>
      <c r="K24" s="43">
        <v>40394</v>
      </c>
      <c r="L24" s="43">
        <v>30234</v>
      </c>
      <c r="M24" s="43">
        <v>12703</v>
      </c>
      <c r="N24" s="43">
        <v>439</v>
      </c>
      <c r="O24" s="45">
        <v>9</v>
      </c>
      <c r="P24" s="40">
        <f t="shared" si="4"/>
        <v>429088</v>
      </c>
      <c r="Q24" s="41">
        <v>13799</v>
      </c>
      <c r="R24" s="41">
        <f t="shared" si="5"/>
        <v>654846</v>
      </c>
      <c r="S24" s="70" t="s">
        <v>11</v>
      </c>
      <c r="T24" s="1"/>
    </row>
    <row r="25" spans="1:20" ht="18" customHeight="1">
      <c r="A25" s="69" t="s">
        <v>21</v>
      </c>
      <c r="B25" s="42">
        <v>557</v>
      </c>
      <c r="C25" s="43">
        <v>4</v>
      </c>
      <c r="D25" s="43">
        <v>2231</v>
      </c>
      <c r="E25" s="63">
        <f>SUM(B25:D25)</f>
        <v>2792</v>
      </c>
      <c r="F25" s="42">
        <v>32</v>
      </c>
      <c r="G25" s="43">
        <v>0</v>
      </c>
      <c r="H25" s="43">
        <v>887</v>
      </c>
      <c r="I25" s="43">
        <v>105</v>
      </c>
      <c r="J25" s="43">
        <v>2141</v>
      </c>
      <c r="K25" s="43">
        <v>266</v>
      </c>
      <c r="L25" s="43">
        <v>1</v>
      </c>
      <c r="M25" s="43">
        <v>45</v>
      </c>
      <c r="N25" s="43">
        <v>36</v>
      </c>
      <c r="O25" s="45">
        <v>0</v>
      </c>
      <c r="P25" s="40">
        <f t="shared" si="4"/>
        <v>3513</v>
      </c>
      <c r="Q25" s="41">
        <v>5</v>
      </c>
      <c r="R25" s="41">
        <f t="shared" si="5"/>
        <v>6310</v>
      </c>
      <c r="S25" s="70" t="s">
        <v>13</v>
      </c>
      <c r="T25" s="1"/>
    </row>
    <row r="26" spans="1:20" ht="18" customHeight="1">
      <c r="A26" s="69" t="s">
        <v>22</v>
      </c>
      <c r="B26" s="42">
        <v>10017</v>
      </c>
      <c r="C26" s="43">
        <v>18559</v>
      </c>
      <c r="D26" s="43">
        <v>605554</v>
      </c>
      <c r="E26" s="63">
        <f>SUM(B26:D26)</f>
        <v>634130</v>
      </c>
      <c r="F26" s="42">
        <v>152</v>
      </c>
      <c r="G26" s="43">
        <v>172317</v>
      </c>
      <c r="H26" s="43">
        <v>1855225</v>
      </c>
      <c r="I26" s="43">
        <v>764</v>
      </c>
      <c r="J26" s="43">
        <v>15611</v>
      </c>
      <c r="K26" s="43">
        <v>420057</v>
      </c>
      <c r="L26" s="43">
        <v>1176977</v>
      </c>
      <c r="M26" s="43">
        <v>305759</v>
      </c>
      <c r="N26" s="43">
        <v>211059</v>
      </c>
      <c r="O26" s="45">
        <v>30</v>
      </c>
      <c r="P26" s="40">
        <f t="shared" si="4"/>
        <v>4157951</v>
      </c>
      <c r="Q26" s="41">
        <v>360325</v>
      </c>
      <c r="R26" s="41">
        <f t="shared" si="5"/>
        <v>5152406</v>
      </c>
      <c r="S26" s="70" t="s">
        <v>12</v>
      </c>
      <c r="T26" s="1"/>
    </row>
    <row r="27" spans="1:20" ht="18" customHeight="1" thickBot="1">
      <c r="A27" s="69" t="s">
        <v>23</v>
      </c>
      <c r="B27" s="42">
        <v>26193</v>
      </c>
      <c r="C27" s="43">
        <v>15647</v>
      </c>
      <c r="D27" s="43">
        <v>706657</v>
      </c>
      <c r="E27" s="63">
        <f>SUM(B27:D27)</f>
        <v>748497</v>
      </c>
      <c r="F27" s="42">
        <v>609</v>
      </c>
      <c r="G27" s="43">
        <v>14510</v>
      </c>
      <c r="H27" s="43">
        <v>676670</v>
      </c>
      <c r="I27" s="43">
        <v>41258</v>
      </c>
      <c r="J27" s="43">
        <v>473890</v>
      </c>
      <c r="K27" s="43">
        <v>196904</v>
      </c>
      <c r="L27" s="43">
        <v>224121</v>
      </c>
      <c r="M27" s="43">
        <v>289136</v>
      </c>
      <c r="N27" s="43">
        <v>44427</v>
      </c>
      <c r="O27" s="45">
        <v>70</v>
      </c>
      <c r="P27" s="40">
        <f t="shared" si="4"/>
        <v>1961595</v>
      </c>
      <c r="Q27" s="41">
        <v>45240</v>
      </c>
      <c r="R27" s="41">
        <f t="shared" si="5"/>
        <v>2755332</v>
      </c>
      <c r="S27" s="70" t="s">
        <v>14</v>
      </c>
      <c r="T27" s="1"/>
    </row>
    <row r="28" spans="1:20" s="27" customFormat="1" ht="24" customHeight="1" thickBot="1">
      <c r="A28" s="64" t="s">
        <v>24</v>
      </c>
      <c r="B28" s="47">
        <f>SUM(B20:B27)</f>
        <v>47031</v>
      </c>
      <c r="C28" s="48">
        <f>SUM(C20:C27)</f>
        <v>48661</v>
      </c>
      <c r="D28" s="48">
        <f>SUM(D20:D27)</f>
        <v>1788724</v>
      </c>
      <c r="E28" s="65">
        <f>SUM(B28:D28)</f>
        <v>1884416</v>
      </c>
      <c r="F28" s="48">
        <f aca="true" t="shared" si="6" ref="F28:O28">SUM(F20:F27)</f>
        <v>40956</v>
      </c>
      <c r="G28" s="48">
        <f t="shared" si="6"/>
        <v>188527</v>
      </c>
      <c r="H28" s="48">
        <f t="shared" si="6"/>
        <v>2677938</v>
      </c>
      <c r="I28" s="48">
        <f t="shared" si="6"/>
        <v>230030</v>
      </c>
      <c r="J28" s="48">
        <f t="shared" si="6"/>
        <v>559630</v>
      </c>
      <c r="K28" s="48">
        <f t="shared" si="6"/>
        <v>662834</v>
      </c>
      <c r="L28" s="48">
        <f t="shared" si="6"/>
        <v>1448463</v>
      </c>
      <c r="M28" s="48">
        <f t="shared" si="6"/>
        <v>613585</v>
      </c>
      <c r="N28" s="48">
        <f t="shared" si="6"/>
        <v>260057</v>
      </c>
      <c r="O28" s="48">
        <f t="shared" si="6"/>
        <v>130</v>
      </c>
      <c r="P28" s="66">
        <f>SUM(F28:O28)</f>
        <v>6682150</v>
      </c>
      <c r="Q28" s="66">
        <f>SUM(Q20:Q27)</f>
        <v>425364</v>
      </c>
      <c r="R28" s="66">
        <f>SUM(R20:R27)</f>
        <v>8991930</v>
      </c>
      <c r="S28" s="67" t="s">
        <v>15</v>
      </c>
      <c r="T28" s="1"/>
    </row>
    <row r="29" spans="1:19" s="19" customFormat="1" ht="18" customHeight="1">
      <c r="A29" s="18" t="s">
        <v>40</v>
      </c>
      <c r="C29" s="15"/>
      <c r="D29" s="16"/>
      <c r="E29" s="17"/>
      <c r="F29" s="17"/>
      <c r="G29" s="17"/>
      <c r="H29" s="17"/>
      <c r="I29" s="17"/>
      <c r="J29" s="17"/>
      <c r="K29" s="17"/>
      <c r="R29" s="20"/>
      <c r="S29" s="15" t="s">
        <v>39</v>
      </c>
    </row>
    <row r="30" ht="12" customHeight="1">
      <c r="T30" s="1"/>
    </row>
    <row r="31" ht="12" customHeight="1">
      <c r="T31" s="1"/>
    </row>
    <row r="32" ht="12" customHeight="1">
      <c r="T32" s="1"/>
    </row>
  </sheetData>
  <sheetProtection formatCells="0" formatColumns="0" formatRows="0" insertColumns="0" insertHyperlinks="0" deleteColumns="0" deleteRows="0" sort="0" autoFilter="0" pivotTables="0"/>
  <mergeCells count="10">
    <mergeCell ref="R18:R19"/>
    <mergeCell ref="B18:E18"/>
    <mergeCell ref="F18:P18"/>
    <mergeCell ref="B3:E3"/>
    <mergeCell ref="F3:P3"/>
    <mergeCell ref="A1:R1"/>
    <mergeCell ref="A2:R2"/>
    <mergeCell ref="A16:R16"/>
    <mergeCell ref="A17:R17"/>
    <mergeCell ref="R3:R4"/>
  </mergeCells>
  <printOptions/>
  <pageMargins left="0.69" right="0.17" top="0.92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Haider.q</cp:lastModifiedBy>
  <cp:lastPrinted>2006-11-16T07:43:31Z</cp:lastPrinted>
  <dcterms:created xsi:type="dcterms:W3CDTF">1996-10-14T23:33:28Z</dcterms:created>
  <dcterms:modified xsi:type="dcterms:W3CDTF">2007-01-28T11:43:48Z</dcterms:modified>
  <cp:category/>
  <cp:version/>
  <cp:contentType/>
  <cp:contentStatus/>
</cp:coreProperties>
</file>