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270" windowWidth="1206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'Sheet1'!$A$1:$R$26</definedName>
  </definedNames>
  <calcPr fullCalcOnLoad="1"/>
</workbook>
</file>

<file path=xl/sharedStrings.xml><?xml version="1.0" encoding="utf-8"?>
<sst xmlns="http://schemas.openxmlformats.org/spreadsheetml/2006/main" count="78" uniqueCount="47">
  <si>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</si>
  <si>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</si>
  <si>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</si>
  <si>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</si>
  <si>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</si>
  <si>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</si>
  <si>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</si>
  <si>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</si>
  <si>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</si>
  <si>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</si>
  <si>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</si>
  <si>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</si>
  <si>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</si>
  <si>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</si>
  <si>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</si>
  <si>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</si>
  <si>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</si>
  <si>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</si>
  <si>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</si>
  <si>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</si>
  <si>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</si>
  <si>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</si>
  <si>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</si>
  <si>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</si>
  <si>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</si>
  <si>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</si>
  <si>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</si>
  <si>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</si>
  <si>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</si>
  <si>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</si>
  <si>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</si>
  <si>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</si>
  <si>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</si>
  <si>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</si>
  <si>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</si>
  <si>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</si>
  <si>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>Point of Departures</t>
  </si>
  <si>
    <t>مركز الخروج</t>
  </si>
  <si>
    <t>امريكا</t>
  </si>
  <si>
    <t xml:space="preserve">اسيا </t>
  </si>
  <si>
    <t>اردني</t>
  </si>
  <si>
    <t>المجموع النهائي</t>
  </si>
  <si>
    <t xml:space="preserve"> جدول 4.2  عدد القادمين الكلي حسب معابر الدخول والمنطقة  لعام2014</t>
  </si>
  <si>
    <t xml:space="preserve"> جدول   4.2  عدد المغادرين الكلي حسب معابر الخروج والمنطقة  لعام 2014</t>
  </si>
  <si>
    <t xml:space="preserve">Arrivals </t>
  </si>
  <si>
    <t>Table 2.4 All Departures  By Point of Exit and Region During   2014</t>
  </si>
  <si>
    <t>Table 2.4 All Arrivals By Point of Entry  and Region  During  2014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</si>
</sst>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3" fontId="3" fillId="33" borderId="0" xfId="55" applyNumberFormat="1" applyFont="1" applyFill="1" applyAlignment="1">
      <alignment horizontal="right"/>
      <protection/>
    </xf>
    <xf numFmtId="0" fontId="0" fillId="33" borderId="0" xfId="0" applyFill="1" applyAlignment="1">
      <alignment/>
    </xf>
    <xf numFmtId="3" fontId="3" fillId="33" borderId="10" xfId="55" applyNumberFormat="1" applyFont="1" applyFill="1" applyBorder="1" applyAlignment="1">
      <alignment horizontal="center" vertical="justify"/>
      <protection/>
    </xf>
    <xf numFmtId="3" fontId="4" fillId="33" borderId="10" xfId="55" applyNumberFormat="1" applyFont="1" applyFill="1" applyBorder="1" applyAlignment="1">
      <alignment horizontal="center" vertical="justify"/>
      <protection/>
    </xf>
    <xf numFmtId="3" fontId="3" fillId="33" borderId="11" xfId="55" applyNumberFormat="1" applyFont="1" applyFill="1" applyBorder="1" applyAlignment="1">
      <alignment horizontal="center" vertical="justify"/>
      <protection/>
    </xf>
    <xf numFmtId="3" fontId="6" fillId="33" borderId="12" xfId="55" applyNumberFormat="1" applyFont="1" applyFill="1" applyBorder="1" applyAlignment="1">
      <alignment horizontal="center" vertical="justify"/>
      <protection/>
    </xf>
    <xf numFmtId="3" fontId="6" fillId="33" borderId="13" xfId="55" applyNumberFormat="1" applyFont="1" applyFill="1" applyBorder="1" applyAlignment="1">
      <alignment horizontal="center" vertical="justify"/>
      <protection/>
    </xf>
    <xf numFmtId="3" fontId="6" fillId="33" borderId="13" xfId="55" applyNumberFormat="1" applyFont="1" applyFill="1" applyBorder="1" applyAlignment="1">
      <alignment horizontal="center"/>
      <protection/>
    </xf>
    <xf numFmtId="3" fontId="4" fillId="33" borderId="14" xfId="55" applyNumberFormat="1" applyFont="1" applyFill="1" applyBorder="1" applyAlignment="1">
      <alignment horizontal="center" vertical="justify"/>
      <protection/>
    </xf>
    <xf numFmtId="3" fontId="4" fillId="33" borderId="15" xfId="55" applyNumberFormat="1" applyFont="1" applyFill="1" applyBorder="1" applyAlignment="1">
      <alignment horizontal="center" vertical="justify"/>
      <protection/>
    </xf>
    <xf numFmtId="3" fontId="4" fillId="33" borderId="16" xfId="55" applyNumberFormat="1" applyFont="1" applyFill="1" applyBorder="1" applyAlignment="1">
      <alignment horizontal="center" vertical="justify"/>
      <protection/>
    </xf>
    <xf numFmtId="3" fontId="4" fillId="33" borderId="11" xfId="55" applyNumberFormat="1" applyFont="1" applyFill="1" applyBorder="1" applyAlignment="1">
      <alignment horizontal="center" vertical="justify"/>
      <protection/>
    </xf>
    <xf numFmtId="0" fontId="7" fillId="33" borderId="17" xfId="55" applyFont="1" applyFill="1" applyBorder="1">
      <alignment/>
      <protection/>
    </xf>
    <xf numFmtId="3" fontId="6" fillId="33" borderId="18" xfId="55" applyNumberFormat="1" applyFont="1" applyFill="1" applyBorder="1" applyAlignment="1">
      <alignment horizontal="center" vertical="center"/>
      <protection/>
    </xf>
    <xf numFmtId="3" fontId="6" fillId="33" borderId="19" xfId="55" applyNumberFormat="1" applyFont="1" applyFill="1" applyBorder="1" applyAlignment="1">
      <alignment horizontal="center" vertical="center"/>
      <protection/>
    </xf>
    <xf numFmtId="3" fontId="6" fillId="33" borderId="20" xfId="55" applyNumberFormat="1" applyFont="1" applyFill="1" applyBorder="1" applyAlignment="1">
      <alignment horizontal="center" vertical="center"/>
      <protection/>
    </xf>
    <xf numFmtId="3" fontId="8" fillId="33" borderId="10" xfId="55" applyNumberFormat="1" applyFont="1" applyFill="1" applyBorder="1" applyAlignment="1">
      <alignment horizontal="center" vertical="center"/>
      <protection/>
    </xf>
    <xf numFmtId="3" fontId="6" fillId="33" borderId="21" xfId="55" applyNumberFormat="1" applyFont="1" applyFill="1" applyBorder="1" applyAlignment="1">
      <alignment horizontal="center" vertical="center"/>
      <protection/>
    </xf>
    <xf numFmtId="3" fontId="8" fillId="33" borderId="22" xfId="55" applyNumberFormat="1" applyFont="1" applyFill="1" applyBorder="1" applyAlignment="1">
      <alignment horizontal="center" vertical="center"/>
      <protection/>
    </xf>
    <xf numFmtId="3" fontId="8" fillId="33" borderId="23" xfId="55" applyNumberFormat="1" applyFont="1" applyFill="1" applyBorder="1" applyAlignment="1">
      <alignment horizontal="center" vertical="center"/>
      <protection/>
    </xf>
    <xf numFmtId="0" fontId="7" fillId="33" borderId="23" xfId="55" applyFont="1" applyFill="1" applyBorder="1" applyAlignment="1">
      <alignment horizontal="right"/>
      <protection/>
    </xf>
    <xf numFmtId="3" fontId="6" fillId="33" borderId="24" xfId="55" applyNumberFormat="1" applyFont="1" applyFill="1" applyBorder="1" applyAlignment="1">
      <alignment horizontal="center" vertical="center"/>
      <protection/>
    </xf>
    <xf numFmtId="3" fontId="6" fillId="33" borderId="25" xfId="55" applyNumberFormat="1" applyFont="1" applyFill="1" applyBorder="1" applyAlignment="1">
      <alignment horizontal="center" vertical="center"/>
      <protection/>
    </xf>
    <xf numFmtId="3" fontId="6" fillId="33" borderId="26" xfId="55" applyNumberFormat="1" applyFont="1" applyFill="1" applyBorder="1" applyAlignment="1">
      <alignment horizontal="center" vertical="center"/>
      <protection/>
    </xf>
    <xf numFmtId="3" fontId="6" fillId="33" borderId="27" xfId="55" applyNumberFormat="1" applyFont="1" applyFill="1" applyBorder="1" applyAlignment="1">
      <alignment horizontal="center" vertical="center"/>
      <protection/>
    </xf>
    <xf numFmtId="3" fontId="8" fillId="33" borderId="28" xfId="55" applyNumberFormat="1" applyFont="1" applyFill="1" applyBorder="1" applyAlignment="1">
      <alignment horizontal="center" vertical="center"/>
      <protection/>
    </xf>
    <xf numFmtId="3" fontId="6" fillId="33" borderId="29" xfId="55" applyNumberFormat="1" applyFont="1" applyFill="1" applyBorder="1" applyAlignment="1">
      <alignment horizontal="center" vertical="center"/>
      <protection/>
    </xf>
    <xf numFmtId="3" fontId="6" fillId="33" borderId="30" xfId="55" applyNumberFormat="1" applyFont="1" applyFill="1" applyBorder="1" applyAlignment="1">
      <alignment horizontal="center" vertical="center"/>
      <protection/>
    </xf>
    <xf numFmtId="3" fontId="6" fillId="33" borderId="31" xfId="55" applyNumberFormat="1" applyFont="1" applyFill="1" applyBorder="1" applyAlignment="1">
      <alignment horizontal="center" vertical="center"/>
      <protection/>
    </xf>
    <xf numFmtId="3" fontId="8" fillId="33" borderId="11" xfId="55" applyNumberFormat="1" applyFont="1" applyFill="1" applyBorder="1" applyAlignment="1">
      <alignment horizontal="center" vertical="center"/>
      <protection/>
    </xf>
    <xf numFmtId="3" fontId="6" fillId="33" borderId="32" xfId="55" applyNumberFormat="1" applyFont="1" applyFill="1" applyBorder="1" applyAlignment="1">
      <alignment horizontal="center" vertical="center"/>
      <protection/>
    </xf>
    <xf numFmtId="0" fontId="4" fillId="33" borderId="33" xfId="55" applyFont="1" applyFill="1" applyBorder="1">
      <alignment/>
      <protection/>
    </xf>
    <xf numFmtId="3" fontId="8" fillId="33" borderId="34" xfId="55" applyNumberFormat="1" applyFont="1" applyFill="1" applyBorder="1" applyAlignment="1">
      <alignment horizontal="center" vertical="center"/>
      <protection/>
    </xf>
    <xf numFmtId="3" fontId="8" fillId="33" borderId="33" xfId="55" applyNumberFormat="1" applyFont="1" applyFill="1" applyBorder="1" applyAlignment="1">
      <alignment horizontal="center" vertical="center"/>
      <protection/>
    </xf>
    <xf numFmtId="3" fontId="8" fillId="33" borderId="35" xfId="55" applyNumberFormat="1" applyFont="1" applyFill="1" applyBorder="1" applyAlignment="1">
      <alignment horizontal="center" vertical="center"/>
      <protection/>
    </xf>
    <xf numFmtId="3" fontId="8" fillId="33" borderId="36" xfId="55" applyNumberFormat="1" applyFont="1" applyFill="1" applyBorder="1" applyAlignment="1">
      <alignment horizontal="center" vertical="center"/>
      <protection/>
    </xf>
    <xf numFmtId="3" fontId="8" fillId="33" borderId="37" xfId="55" applyNumberFormat="1" applyFont="1" applyFill="1" applyBorder="1" applyAlignment="1">
      <alignment horizontal="center" vertical="center"/>
      <protection/>
    </xf>
    <xf numFmtId="0" fontId="4" fillId="33" borderId="35" xfId="55" applyFont="1" applyFill="1" applyBorder="1" applyAlignment="1">
      <alignment horizontal="right"/>
      <protection/>
    </xf>
    <xf numFmtId="3" fontId="7" fillId="33" borderId="0" xfId="55" applyNumberFormat="1" applyFont="1" applyFill="1" applyAlignment="1">
      <alignment horizontal="left"/>
      <protection/>
    </xf>
    <xf numFmtId="3" fontId="6" fillId="33" borderId="0" xfId="55" applyNumberFormat="1" applyFont="1" applyFill="1" applyAlignment="1">
      <alignment horizontal="center"/>
      <protection/>
    </xf>
    <xf numFmtId="3" fontId="8" fillId="33" borderId="0" xfId="55" applyNumberFormat="1" applyFont="1" applyFill="1" applyBorder="1" applyAlignment="1">
      <alignment horizontal="center"/>
      <protection/>
    </xf>
    <xf numFmtId="3" fontId="8" fillId="33" borderId="0" xfId="55" applyNumberFormat="1" applyFont="1" applyFill="1" applyAlignment="1">
      <alignment horizontal="center"/>
      <protection/>
    </xf>
    <xf numFmtId="1" fontId="8" fillId="33" borderId="0" xfId="55" applyNumberFormat="1" applyFont="1" applyFill="1" applyAlignment="1">
      <alignment horizontal="center"/>
      <protection/>
    </xf>
    <xf numFmtId="3" fontId="7" fillId="33" borderId="0" xfId="55" applyNumberFormat="1" applyFont="1" applyFill="1" applyAlignment="1">
      <alignment horizontal="right"/>
      <protection/>
    </xf>
    <xf numFmtId="3" fontId="3" fillId="33" borderId="0" xfId="55" applyNumberFormat="1" applyFont="1" applyFill="1" applyAlignment="1" applyProtection="1">
      <alignment horizontal="right"/>
      <protection/>
    </xf>
    <xf numFmtId="3" fontId="8" fillId="33" borderId="38" xfId="55" applyNumberFormat="1" applyFont="1" applyFill="1" applyBorder="1" applyAlignment="1">
      <alignment horizontal="center" vertical="center"/>
      <protection/>
    </xf>
    <xf numFmtId="3" fontId="8" fillId="33" borderId="39" xfId="55" applyNumberFormat="1" applyFont="1" applyFill="1" applyBorder="1" applyAlignment="1">
      <alignment horizontal="center" vertical="center"/>
      <protection/>
    </xf>
    <xf numFmtId="0" fontId="2" fillId="33" borderId="0" xfId="55" applyFill="1">
      <alignment/>
      <protection/>
    </xf>
    <xf numFmtId="3" fontId="2" fillId="33" borderId="0" xfId="55" applyNumberFormat="1" applyFill="1">
      <alignment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3" fontId="7" fillId="33" borderId="23" xfId="55" applyNumberFormat="1" applyFont="1" applyFill="1" applyBorder="1" applyAlignment="1">
      <alignment horizontal="right"/>
      <protection/>
    </xf>
    <xf numFmtId="3" fontId="4" fillId="33" borderId="0" xfId="55" applyNumberFormat="1" applyFont="1" applyFill="1" applyAlignment="1">
      <alignment horizontal="center"/>
      <protection/>
    </xf>
    <xf numFmtId="3" fontId="4" fillId="33" borderId="40" xfId="55" applyNumberFormat="1" applyFont="1" applyFill="1" applyBorder="1" applyAlignment="1">
      <alignment horizontal="center"/>
      <protection/>
    </xf>
    <xf numFmtId="3" fontId="4" fillId="33" borderId="41" xfId="55" applyNumberFormat="1" applyFont="1" applyFill="1" applyBorder="1" applyAlignment="1">
      <alignment horizontal="center"/>
      <protection/>
    </xf>
    <xf numFmtId="3" fontId="4" fillId="33" borderId="42" xfId="55" applyNumberFormat="1" applyFont="1" applyFill="1" applyBorder="1" applyAlignment="1">
      <alignment horizontal="center"/>
      <protection/>
    </xf>
    <xf numFmtId="3" fontId="4" fillId="33" borderId="10" xfId="55" applyNumberFormat="1" applyFont="1" applyFill="1" applyBorder="1" applyAlignment="1">
      <alignment horizontal="center"/>
      <protection/>
    </xf>
    <xf numFmtId="3" fontId="4" fillId="33" borderId="11" xfId="55" applyNumberFormat="1" applyFont="1" applyFill="1" applyBorder="1" applyAlignment="1">
      <alignment horizontal="center"/>
      <protection/>
    </xf>
    <xf numFmtId="3" fontId="4" fillId="33" borderId="0" xfId="55" applyNumberFormat="1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:R26"/>
    </sheetView>
  </sheetViews>
  <sheetFormatPr defaultColWidth="9.140625" defaultRowHeight="15"/>
  <cols>
    <col min="1" max="1" width="11.140625" style="2" customWidth="1"/>
    <col min="2" max="2" width="6.28125" style="2" customWidth="1"/>
    <col min="3" max="3" width="6.140625" style="2" customWidth="1"/>
    <col min="4" max="4" width="7.421875" style="2" customWidth="1"/>
    <col min="5" max="5" width="8.00390625" style="2" customWidth="1"/>
    <col min="6" max="6" width="6.28125" style="2" customWidth="1"/>
    <col min="7" max="7" width="6.421875" style="2" customWidth="1"/>
    <col min="8" max="8" width="6.28125" style="2" customWidth="1"/>
    <col min="9" max="9" width="6.8515625" style="2" customWidth="1"/>
    <col min="10" max="10" width="7.421875" style="2" customWidth="1"/>
    <col min="11" max="11" width="6.28125" style="2" customWidth="1"/>
    <col min="12" max="12" width="7.57421875" style="2" customWidth="1"/>
    <col min="13" max="13" width="5.8515625" style="2" customWidth="1"/>
    <col min="14" max="14" width="6.28125" style="2" customWidth="1"/>
    <col min="15" max="15" width="8.28125" style="2" customWidth="1"/>
    <col min="16" max="16" width="7.28125" style="2" customWidth="1"/>
    <col min="17" max="17" width="7.421875" style="2" customWidth="1"/>
    <col min="18" max="18" width="9.00390625" style="2" customWidth="1"/>
    <col min="19" max="16384" width="9.140625" style="2" customWidth="1"/>
  </cols>
  <sheetData>
    <row r="1" spans="1:18" ht="15.7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5"/>
    </row>
    <row r="2" spans="1:18" ht="16.5" thickBo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45"/>
    </row>
    <row r="3" spans="1:18" ht="31.5">
      <c r="A3" s="3" t="s">
        <v>36</v>
      </c>
      <c r="B3" s="53" t="s">
        <v>1</v>
      </c>
      <c r="C3" s="54"/>
      <c r="D3" s="54"/>
      <c r="E3" s="55"/>
      <c r="F3" s="53" t="s">
        <v>2</v>
      </c>
      <c r="G3" s="54"/>
      <c r="H3" s="54"/>
      <c r="I3" s="54"/>
      <c r="J3" s="54"/>
      <c r="K3" s="54"/>
      <c r="L3" s="54"/>
      <c r="M3" s="54"/>
      <c r="N3" s="54"/>
      <c r="O3" s="55"/>
      <c r="P3" s="50" t="s">
        <v>3</v>
      </c>
      <c r="Q3" s="56" t="s">
        <v>4</v>
      </c>
      <c r="R3" s="4" t="s">
        <v>37</v>
      </c>
    </row>
    <row r="4" spans="1:18" ht="32.25" thickBot="1">
      <c r="A4" s="5" t="s">
        <v>6</v>
      </c>
      <c r="B4" s="6" t="s">
        <v>7</v>
      </c>
      <c r="C4" s="7" t="s">
        <v>8</v>
      </c>
      <c r="D4" s="8" t="s">
        <v>9</v>
      </c>
      <c r="E4" s="9" t="s">
        <v>10</v>
      </c>
      <c r="F4" s="6" t="s">
        <v>11</v>
      </c>
      <c r="G4" s="8" t="s">
        <v>12</v>
      </c>
      <c r="H4" s="8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0" t="s">
        <v>20</v>
      </c>
      <c r="P4" s="11" t="s">
        <v>21</v>
      </c>
      <c r="Q4" s="57"/>
      <c r="R4" s="12" t="s">
        <v>22</v>
      </c>
    </row>
    <row r="5" spans="1:18" ht="15.75">
      <c r="A5" s="13" t="s">
        <v>23</v>
      </c>
      <c r="B5" s="14">
        <v>156</v>
      </c>
      <c r="C5" s="15">
        <v>75</v>
      </c>
      <c r="D5" s="16">
        <v>18606</v>
      </c>
      <c r="E5" s="17">
        <f>SUM(B5:D5)</f>
        <v>18837</v>
      </c>
      <c r="F5" s="18">
        <v>601</v>
      </c>
      <c r="G5" s="15">
        <v>285</v>
      </c>
      <c r="H5" s="15">
        <v>5</v>
      </c>
      <c r="I5" s="15">
        <v>814</v>
      </c>
      <c r="J5" s="15">
        <v>3331</v>
      </c>
      <c r="K5" s="15">
        <v>1086</v>
      </c>
      <c r="L5" s="15">
        <v>3521</v>
      </c>
      <c r="M5" s="15">
        <v>0</v>
      </c>
      <c r="N5" s="16">
        <v>70</v>
      </c>
      <c r="O5" s="17">
        <f>SUM(F5:N5)</f>
        <v>9713</v>
      </c>
      <c r="P5" s="19">
        <v>242</v>
      </c>
      <c r="Q5" s="20">
        <f>P5+O5+E5</f>
        <v>28792</v>
      </c>
      <c r="R5" s="21" t="s">
        <v>24</v>
      </c>
    </row>
    <row r="6" spans="1:18" ht="15.75">
      <c r="A6" s="13" t="s">
        <v>25</v>
      </c>
      <c r="B6" s="22">
        <v>6032</v>
      </c>
      <c r="C6" s="23">
        <v>2140</v>
      </c>
      <c r="D6" s="24">
        <v>159839</v>
      </c>
      <c r="E6" s="20">
        <f aca="true" t="shared" si="0" ref="E6:E11">SUM(B6:D6)</f>
        <v>168011</v>
      </c>
      <c r="F6" s="25">
        <v>29487</v>
      </c>
      <c r="G6" s="23">
        <v>245</v>
      </c>
      <c r="H6" s="23">
        <v>32</v>
      </c>
      <c r="I6" s="23">
        <v>19803</v>
      </c>
      <c r="J6" s="23">
        <v>26004</v>
      </c>
      <c r="K6" s="23">
        <v>291</v>
      </c>
      <c r="L6" s="23">
        <v>876</v>
      </c>
      <c r="M6" s="23">
        <v>0</v>
      </c>
      <c r="N6" s="24">
        <v>63</v>
      </c>
      <c r="O6" s="20">
        <f aca="true" t="shared" si="1" ref="O6:O11">SUM(F6:N6)</f>
        <v>76801</v>
      </c>
      <c r="P6" s="26">
        <v>5429</v>
      </c>
      <c r="Q6" s="20">
        <f>P6+O6+E6</f>
        <v>250241</v>
      </c>
      <c r="R6" s="21" t="s">
        <v>38</v>
      </c>
    </row>
    <row r="7" spans="1:18" ht="15.75">
      <c r="A7" s="13" t="s">
        <v>27</v>
      </c>
      <c r="B7" s="22">
        <v>654</v>
      </c>
      <c r="C7" s="23">
        <v>625</v>
      </c>
      <c r="D7" s="24">
        <v>223911</v>
      </c>
      <c r="E7" s="20">
        <f t="shared" si="0"/>
        <v>225190</v>
      </c>
      <c r="F7" s="25">
        <v>7058</v>
      </c>
      <c r="G7" s="23">
        <v>2019</v>
      </c>
      <c r="H7" s="23">
        <v>16</v>
      </c>
      <c r="I7" s="23">
        <v>32221</v>
      </c>
      <c r="J7" s="23">
        <v>36695</v>
      </c>
      <c r="K7" s="23">
        <v>4110</v>
      </c>
      <c r="L7" s="23">
        <v>29904</v>
      </c>
      <c r="M7" s="23">
        <v>0</v>
      </c>
      <c r="N7" s="24">
        <v>4117</v>
      </c>
      <c r="O7" s="20">
        <f t="shared" si="1"/>
        <v>116140</v>
      </c>
      <c r="P7" s="26">
        <v>5525</v>
      </c>
      <c r="Q7" s="20">
        <f>P7+O7+E7</f>
        <v>346855</v>
      </c>
      <c r="R7" s="21" t="s">
        <v>39</v>
      </c>
    </row>
    <row r="8" spans="1:18" ht="15.75">
      <c r="A8" s="13" t="s">
        <v>28</v>
      </c>
      <c r="B8" s="22">
        <v>4770</v>
      </c>
      <c r="C8" s="23">
        <v>42679</v>
      </c>
      <c r="D8" s="24">
        <v>300976</v>
      </c>
      <c r="E8" s="20">
        <f t="shared" si="0"/>
        <v>348425</v>
      </c>
      <c r="F8" s="25">
        <v>100784</v>
      </c>
      <c r="G8" s="23">
        <v>923</v>
      </c>
      <c r="H8" s="23">
        <v>65</v>
      </c>
      <c r="I8" s="23">
        <v>137309</v>
      </c>
      <c r="J8" s="23">
        <v>24110</v>
      </c>
      <c r="K8" s="23">
        <v>15855</v>
      </c>
      <c r="L8" s="23">
        <v>1806</v>
      </c>
      <c r="M8" s="23">
        <v>0</v>
      </c>
      <c r="N8" s="24">
        <v>322</v>
      </c>
      <c r="O8" s="20">
        <f t="shared" si="1"/>
        <v>281174</v>
      </c>
      <c r="P8" s="26">
        <v>40423</v>
      </c>
      <c r="Q8" s="20">
        <f>P8+O8+E8</f>
        <v>670022</v>
      </c>
      <c r="R8" s="21" t="s">
        <v>29</v>
      </c>
    </row>
    <row r="9" spans="1:18" ht="15.75">
      <c r="A9" s="13" t="s">
        <v>30</v>
      </c>
      <c r="B9" s="22">
        <v>8311</v>
      </c>
      <c r="C9" s="23">
        <v>2622</v>
      </c>
      <c r="D9" s="24">
        <v>981275</v>
      </c>
      <c r="E9" s="20">
        <f t="shared" si="0"/>
        <v>992208</v>
      </c>
      <c r="F9" s="25">
        <v>35</v>
      </c>
      <c r="G9" s="23">
        <v>278008</v>
      </c>
      <c r="H9" s="23">
        <v>179644</v>
      </c>
      <c r="I9" s="23">
        <v>459</v>
      </c>
      <c r="J9" s="23">
        <v>444985</v>
      </c>
      <c r="K9" s="23">
        <v>231795</v>
      </c>
      <c r="L9" s="23">
        <v>814137</v>
      </c>
      <c r="M9" s="23">
        <v>192</v>
      </c>
      <c r="N9" s="24">
        <v>135396</v>
      </c>
      <c r="O9" s="20">
        <f t="shared" si="1"/>
        <v>2084651</v>
      </c>
      <c r="P9" s="26">
        <v>207380</v>
      </c>
      <c r="Q9" s="20">
        <f>P9+O9+E9</f>
        <v>3284239</v>
      </c>
      <c r="R9" s="21" t="s">
        <v>31</v>
      </c>
    </row>
    <row r="10" spans="1:18" ht="16.5" thickBot="1">
      <c r="A10" s="13" t="s">
        <v>32</v>
      </c>
      <c r="B10" s="27">
        <v>17658</v>
      </c>
      <c r="C10" s="28">
        <v>2201</v>
      </c>
      <c r="D10" s="29">
        <v>1200441</v>
      </c>
      <c r="E10" s="20">
        <f t="shared" si="0"/>
        <v>1220300</v>
      </c>
      <c r="F10" s="31">
        <v>1556</v>
      </c>
      <c r="G10" s="28">
        <v>55559</v>
      </c>
      <c r="H10" s="28">
        <v>8714</v>
      </c>
      <c r="I10" s="28">
        <v>39044</v>
      </c>
      <c r="J10" s="28">
        <v>330739</v>
      </c>
      <c r="K10" s="28">
        <v>297277</v>
      </c>
      <c r="L10" s="28">
        <v>429032</v>
      </c>
      <c r="M10" s="28">
        <v>0</v>
      </c>
      <c r="N10" s="29">
        <v>37301</v>
      </c>
      <c r="O10" s="30">
        <f t="shared" si="1"/>
        <v>1199222</v>
      </c>
      <c r="P10" s="26">
        <v>32325</v>
      </c>
      <c r="Q10" s="20">
        <f>P10+O10+E10</f>
        <v>2451847</v>
      </c>
      <c r="R10" s="21" t="s">
        <v>40</v>
      </c>
    </row>
    <row r="11" spans="1:18" ht="16.5" thickBot="1">
      <c r="A11" s="32" t="s">
        <v>34</v>
      </c>
      <c r="B11" s="46">
        <f>SUM(B5:B10)</f>
        <v>37581</v>
      </c>
      <c r="C11" s="46">
        <f>SUM(C5:C10)</f>
        <v>50342</v>
      </c>
      <c r="D11" s="47">
        <f>SUM(D5:D10)</f>
        <v>2885048</v>
      </c>
      <c r="E11" s="35">
        <f t="shared" si="0"/>
        <v>2972971</v>
      </c>
      <c r="F11" s="36">
        <f>SUM(F5:F10)</f>
        <v>139521</v>
      </c>
      <c r="G11" s="33">
        <f aca="true" t="shared" si="2" ref="G11:N11">SUM(G5:G10)</f>
        <v>337039</v>
      </c>
      <c r="H11" s="33">
        <f t="shared" si="2"/>
        <v>188476</v>
      </c>
      <c r="I11" s="33">
        <f t="shared" si="2"/>
        <v>229650</v>
      </c>
      <c r="J11" s="33">
        <f t="shared" si="2"/>
        <v>865864</v>
      </c>
      <c r="K11" s="33">
        <f t="shared" si="2"/>
        <v>550414</v>
      </c>
      <c r="L11" s="33">
        <f t="shared" si="2"/>
        <v>1279276</v>
      </c>
      <c r="M11" s="33">
        <f t="shared" si="2"/>
        <v>192</v>
      </c>
      <c r="N11" s="34">
        <f t="shared" si="2"/>
        <v>177269</v>
      </c>
      <c r="O11" s="30">
        <f t="shared" si="1"/>
        <v>3767701</v>
      </c>
      <c r="P11" s="36">
        <f>SUM(P5:P10)</f>
        <v>291324</v>
      </c>
      <c r="Q11" s="33">
        <f>SUM(Q5:Q10)</f>
        <v>7031996</v>
      </c>
      <c r="R11" s="38" t="s">
        <v>41</v>
      </c>
    </row>
    <row r="13" ht="14.25">
      <c r="P13" s="2" t="s">
        <v>44</v>
      </c>
    </row>
    <row r="15" spans="1:18" ht="15.75">
      <c r="A15" s="52" t="s">
        <v>43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"/>
    </row>
    <row r="16" spans="1:18" ht="16.5" thickBot="1">
      <c r="A16" s="52" t="s">
        <v>45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1"/>
    </row>
    <row r="17" spans="1:18" ht="31.5">
      <c r="A17" s="3" t="s">
        <v>0</v>
      </c>
      <c r="B17" s="53" t="s">
        <v>1</v>
      </c>
      <c r="C17" s="54"/>
      <c r="D17" s="54"/>
      <c r="E17" s="55"/>
      <c r="F17" s="53" t="s">
        <v>2</v>
      </c>
      <c r="G17" s="54"/>
      <c r="H17" s="54"/>
      <c r="I17" s="54"/>
      <c r="J17" s="54"/>
      <c r="K17" s="54"/>
      <c r="L17" s="54"/>
      <c r="M17" s="54"/>
      <c r="N17" s="54"/>
      <c r="O17" s="55"/>
      <c r="P17" s="50" t="s">
        <v>3</v>
      </c>
      <c r="Q17" s="56" t="s">
        <v>4</v>
      </c>
      <c r="R17" s="4" t="s">
        <v>5</v>
      </c>
    </row>
    <row r="18" spans="1:18" ht="32.25" thickBot="1">
      <c r="A18" s="5" t="s">
        <v>6</v>
      </c>
      <c r="B18" s="6" t="s">
        <v>7</v>
      </c>
      <c r="C18" s="7" t="s">
        <v>8</v>
      </c>
      <c r="D18" s="8" t="s">
        <v>9</v>
      </c>
      <c r="E18" s="9" t="s">
        <v>10</v>
      </c>
      <c r="F18" s="6" t="s">
        <v>11</v>
      </c>
      <c r="G18" s="8" t="s">
        <v>12</v>
      </c>
      <c r="H18" s="8" t="s">
        <v>13</v>
      </c>
      <c r="I18" s="7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10" t="s">
        <v>20</v>
      </c>
      <c r="P18" s="11"/>
      <c r="Q18" s="57"/>
      <c r="R18" s="12" t="s">
        <v>22</v>
      </c>
    </row>
    <row r="19" spans="1:18" ht="15.75">
      <c r="A19" s="13" t="s">
        <v>23</v>
      </c>
      <c r="B19" s="14">
        <v>128</v>
      </c>
      <c r="C19" s="15">
        <v>89</v>
      </c>
      <c r="D19" s="16">
        <v>13153</v>
      </c>
      <c r="E19" s="17">
        <f>SUM(B19:D19)</f>
        <v>13370</v>
      </c>
      <c r="F19" s="18">
        <v>617</v>
      </c>
      <c r="G19" s="15">
        <v>341</v>
      </c>
      <c r="H19" s="15">
        <v>8</v>
      </c>
      <c r="I19" s="15">
        <v>453</v>
      </c>
      <c r="J19" s="15">
        <v>3746</v>
      </c>
      <c r="K19" s="15">
        <v>1143</v>
      </c>
      <c r="L19" s="15">
        <v>3607</v>
      </c>
      <c r="M19" s="15">
        <v>0</v>
      </c>
      <c r="N19" s="16">
        <v>65</v>
      </c>
      <c r="O19" s="17">
        <f>SUM(F19:N19)</f>
        <v>9980</v>
      </c>
      <c r="P19" s="19">
        <v>141</v>
      </c>
      <c r="Q19" s="20">
        <f>P19+O19+E19</f>
        <v>23491</v>
      </c>
      <c r="R19" s="21" t="s">
        <v>24</v>
      </c>
    </row>
    <row r="20" spans="1:18" ht="15.75">
      <c r="A20" s="13" t="s">
        <v>25</v>
      </c>
      <c r="B20" s="22">
        <v>5398</v>
      </c>
      <c r="C20" s="23">
        <v>2217</v>
      </c>
      <c r="D20" s="24">
        <v>142472</v>
      </c>
      <c r="E20" s="20">
        <f aca="true" t="shared" si="3" ref="E20:E25">SUM(B20:D20)</f>
        <v>150087</v>
      </c>
      <c r="F20" s="25">
        <v>27256</v>
      </c>
      <c r="G20" s="23">
        <v>200</v>
      </c>
      <c r="H20" s="23">
        <v>29</v>
      </c>
      <c r="I20" s="23">
        <v>9172</v>
      </c>
      <c r="J20" s="23">
        <v>38270</v>
      </c>
      <c r="K20" s="23">
        <v>260</v>
      </c>
      <c r="L20" s="23">
        <v>913</v>
      </c>
      <c r="M20" s="23">
        <v>0</v>
      </c>
      <c r="N20" s="24">
        <v>51</v>
      </c>
      <c r="O20" s="20">
        <f>SUM(F20:N20)</f>
        <v>76151</v>
      </c>
      <c r="P20" s="26">
        <v>4382</v>
      </c>
      <c r="Q20" s="20">
        <f>P20+O20+E20</f>
        <v>230620</v>
      </c>
      <c r="R20" s="21" t="s">
        <v>26</v>
      </c>
    </row>
    <row r="21" spans="1:18" ht="15.75">
      <c r="A21" s="13" t="s">
        <v>27</v>
      </c>
      <c r="B21" s="22">
        <v>375</v>
      </c>
      <c r="C21" s="23">
        <v>535</v>
      </c>
      <c r="D21" s="24">
        <v>201213</v>
      </c>
      <c r="E21" s="20">
        <f t="shared" si="3"/>
        <v>202123</v>
      </c>
      <c r="F21" s="25">
        <v>6174</v>
      </c>
      <c r="G21" s="23">
        <v>1867</v>
      </c>
      <c r="H21" s="23">
        <v>12</v>
      </c>
      <c r="I21" s="23">
        <v>20297</v>
      </c>
      <c r="J21" s="23">
        <v>52442</v>
      </c>
      <c r="K21" s="23">
        <v>4229</v>
      </c>
      <c r="L21" s="23">
        <v>29902</v>
      </c>
      <c r="M21" s="23">
        <v>0</v>
      </c>
      <c r="N21" s="24">
        <v>3805</v>
      </c>
      <c r="O21" s="20">
        <f>SUM(F21:N21)</f>
        <v>118728</v>
      </c>
      <c r="P21" s="26">
        <v>5740</v>
      </c>
      <c r="Q21" s="20">
        <f>P21+O21+E21</f>
        <v>326591</v>
      </c>
      <c r="R21" s="21" t="s">
        <v>39</v>
      </c>
    </row>
    <row r="22" spans="1:18" ht="15.75">
      <c r="A22" s="13" t="s">
        <v>28</v>
      </c>
      <c r="B22" s="22">
        <v>4060</v>
      </c>
      <c r="C22" s="23">
        <v>42748</v>
      </c>
      <c r="D22" s="24">
        <v>289577</v>
      </c>
      <c r="E22" s="20">
        <f t="shared" si="3"/>
        <v>336385</v>
      </c>
      <c r="F22" s="25">
        <v>99060</v>
      </c>
      <c r="G22" s="23">
        <v>937</v>
      </c>
      <c r="H22" s="23">
        <v>72</v>
      </c>
      <c r="I22" s="23">
        <v>118613</v>
      </c>
      <c r="J22" s="23">
        <v>43570</v>
      </c>
      <c r="K22" s="23">
        <v>15595</v>
      </c>
      <c r="L22" s="23">
        <v>1839</v>
      </c>
      <c r="M22" s="23">
        <v>0</v>
      </c>
      <c r="N22" s="24">
        <v>138</v>
      </c>
      <c r="O22" s="20">
        <f>SUM(F22:N22)</f>
        <v>279824</v>
      </c>
      <c r="P22" s="26">
        <v>39432</v>
      </c>
      <c r="Q22" s="20">
        <f>P22+O22+E22</f>
        <v>655641</v>
      </c>
      <c r="R22" s="51" t="s">
        <v>29</v>
      </c>
    </row>
    <row r="23" spans="1:18" ht="15.75">
      <c r="A23" s="13" t="s">
        <v>30</v>
      </c>
      <c r="B23" s="22">
        <v>6673</v>
      </c>
      <c r="C23" s="23">
        <v>3049</v>
      </c>
      <c r="D23" s="24">
        <v>952847</v>
      </c>
      <c r="E23" s="20">
        <f t="shared" si="3"/>
        <v>962569</v>
      </c>
      <c r="F23" s="25">
        <v>29</v>
      </c>
      <c r="G23" s="23">
        <v>270375</v>
      </c>
      <c r="H23" s="23">
        <v>136922</v>
      </c>
      <c r="I23" s="23">
        <v>386</v>
      </c>
      <c r="J23" s="23">
        <v>431698</v>
      </c>
      <c r="K23" s="23">
        <v>224910</v>
      </c>
      <c r="L23" s="23">
        <v>870032</v>
      </c>
      <c r="M23" s="23">
        <v>187</v>
      </c>
      <c r="N23" s="24">
        <v>130903</v>
      </c>
      <c r="O23" s="20">
        <f>SUM(F23:N23)</f>
        <v>2065442</v>
      </c>
      <c r="P23" s="26">
        <v>186051</v>
      </c>
      <c r="Q23" s="20">
        <f>P23+O23+E23</f>
        <v>3214062</v>
      </c>
      <c r="R23" s="21" t="s">
        <v>31</v>
      </c>
    </row>
    <row r="24" spans="1:18" ht="16.5" thickBot="1">
      <c r="A24" s="13" t="s">
        <v>32</v>
      </c>
      <c r="B24" s="27">
        <v>16992</v>
      </c>
      <c r="C24" s="28">
        <v>2429</v>
      </c>
      <c r="D24" s="29">
        <v>1225862</v>
      </c>
      <c r="E24" s="30">
        <f t="shared" si="3"/>
        <v>1245283</v>
      </c>
      <c r="F24" s="31">
        <v>1517</v>
      </c>
      <c r="G24" s="28">
        <v>41586</v>
      </c>
      <c r="H24" s="28">
        <v>8469</v>
      </c>
      <c r="I24" s="28">
        <v>38975</v>
      </c>
      <c r="J24" s="28">
        <v>332004</v>
      </c>
      <c r="K24" s="28">
        <v>298452</v>
      </c>
      <c r="L24" s="28">
        <v>453970</v>
      </c>
      <c r="M24" s="28">
        <v>0</v>
      </c>
      <c r="N24" s="29">
        <v>36989</v>
      </c>
      <c r="O24" s="30">
        <f>SUM(F24:N24)</f>
        <v>1211962</v>
      </c>
      <c r="P24" s="26">
        <v>33043</v>
      </c>
      <c r="Q24" s="20">
        <f>P24+O24+E24</f>
        <v>2490288</v>
      </c>
      <c r="R24" s="21" t="s">
        <v>33</v>
      </c>
    </row>
    <row r="25" spans="1:18" ht="16.5" thickBot="1">
      <c r="A25" s="32" t="s">
        <v>34</v>
      </c>
      <c r="B25" s="33">
        <f>SUM(B19:B24)</f>
        <v>33626</v>
      </c>
      <c r="C25" s="33">
        <f>SUM(C19:C24)</f>
        <v>51067</v>
      </c>
      <c r="D25" s="34">
        <f>SUM(D19:D24)</f>
        <v>2825124</v>
      </c>
      <c r="E25" s="35">
        <f t="shared" si="3"/>
        <v>2909817</v>
      </c>
      <c r="F25" s="36">
        <f>SUM(F19:F24)</f>
        <v>134653</v>
      </c>
      <c r="G25" s="33">
        <f aca="true" t="shared" si="4" ref="G25:L25">SUM(G19:G24)</f>
        <v>315306</v>
      </c>
      <c r="H25" s="33">
        <f t="shared" si="4"/>
        <v>145512</v>
      </c>
      <c r="I25" s="33">
        <f t="shared" si="4"/>
        <v>187896</v>
      </c>
      <c r="J25" s="33">
        <f t="shared" si="4"/>
        <v>901730</v>
      </c>
      <c r="K25" s="33">
        <f t="shared" si="4"/>
        <v>544589</v>
      </c>
      <c r="L25" s="33">
        <f t="shared" si="4"/>
        <v>1360263</v>
      </c>
      <c r="M25" s="33">
        <f>SUM(M19:M24)</f>
        <v>187</v>
      </c>
      <c r="N25" s="34">
        <f>SUM(N19:N24)</f>
        <v>171951</v>
      </c>
      <c r="O25" s="30">
        <f>SUM(F25:N25)</f>
        <v>3762087</v>
      </c>
      <c r="P25" s="37">
        <f>SUM(P19:P24)</f>
        <v>268789</v>
      </c>
      <c r="Q25" s="35">
        <f>SUM(Q19:Q24)</f>
        <v>6940693</v>
      </c>
      <c r="R25" s="38" t="s">
        <v>35</v>
      </c>
    </row>
    <row r="26" spans="1:18" ht="15.75">
      <c r="A26" s="39"/>
      <c r="B26" s="40"/>
      <c r="C26" s="40"/>
      <c r="D26" s="40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2"/>
      <c r="P26" s="42"/>
      <c r="Q26" s="43"/>
      <c r="R26" s="44"/>
    </row>
    <row r="27" spans="1:18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4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4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4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48"/>
    </row>
  </sheetData>
  <sheetProtection/>
  <mergeCells count="10">
    <mergeCell ref="A1:Q1"/>
    <mergeCell ref="A2:Q2"/>
    <mergeCell ref="B3:E3"/>
    <mergeCell ref="F3:O3"/>
    <mergeCell ref="Q3:Q4"/>
    <mergeCell ref="A15:Q15"/>
    <mergeCell ref="A16:Q16"/>
    <mergeCell ref="B17:E17"/>
    <mergeCell ref="F17:O17"/>
    <mergeCell ref="Q17:Q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badeea.s</dc:creator>
  <cp:keywords/>
  <dc:description/>
  <cp:lastModifiedBy>suha alqaisi</cp:lastModifiedBy>
  <cp:lastPrinted>2015-04-27T07:55:08Z</cp:lastPrinted>
  <dcterms:created xsi:type="dcterms:W3CDTF">2012-10-11T09:05:55Z</dcterms:created>
  <dcterms:modified xsi:type="dcterms:W3CDTF">2015-04-27T08:25:40Z</dcterms:modified>
  <cp:category/>
  <cp:version/>
  <cp:contentType/>
  <cp:contentStatus/>
</cp:coreProperties>
</file>