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65" windowWidth="7740" windowHeight="9225" activeTab="0"/>
  </bookViews>
  <sheets>
    <sheet name="Sheet1" sheetId="1" r:id="rId1"/>
  </sheets>
  <definedNames>
    <definedName name="_xlnm.Print_Area" localSheetId="0">'Sheet1'!$A$1:$L$18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<sst xmlns="http://schemas.openxmlformats.org/spreadsheetml/2006/main" count="46" uniqueCount="34">
  <si>
    <t>هيئة الامم</t>
  </si>
  <si>
    <t>المنطقة</t>
  </si>
  <si>
    <t>Region</t>
  </si>
  <si>
    <t>المجموع الكلي</t>
  </si>
  <si>
    <t>الدول الافريقية</t>
  </si>
  <si>
    <t>الدول الامريكية</t>
  </si>
  <si>
    <t>اسيا والباسيفيك</t>
  </si>
  <si>
    <t xml:space="preserve">الدول الاوروبية </t>
  </si>
  <si>
    <t>عدد سياح المبيت</t>
  </si>
  <si>
    <t xml:space="preserve">Tourist Overnight </t>
  </si>
  <si>
    <t>المجموع</t>
  </si>
  <si>
    <t xml:space="preserve">Total </t>
  </si>
  <si>
    <t>زوار اليوم الواحد</t>
  </si>
  <si>
    <t>Same Day Visitors</t>
  </si>
  <si>
    <t>Africa Countries</t>
  </si>
  <si>
    <t>Americaa Countries</t>
  </si>
  <si>
    <t>Asia &amp; Pacific Countries</t>
  </si>
  <si>
    <t>Eropean Countries</t>
  </si>
  <si>
    <t>Arab  Countries</t>
  </si>
  <si>
    <t xml:space="preserve">United Nation </t>
  </si>
  <si>
    <t>Grand Total</t>
  </si>
  <si>
    <t>المصدر : وزارة السياحة والاثار</t>
  </si>
  <si>
    <t>الدول العربية</t>
  </si>
  <si>
    <t>Source: Ministry of Tourism &amp; Antiquities</t>
  </si>
  <si>
    <t>اردني مقيم في الخارج</t>
  </si>
  <si>
    <t xml:space="preserve">Jordanias Residing Abroad                   </t>
  </si>
  <si>
    <t>جنوب اسيا</t>
  </si>
  <si>
    <t>Soth Asia</t>
  </si>
  <si>
    <t>%Relative Change 09/08 التغير النسبي</t>
  </si>
  <si>
    <t>* اولية</t>
  </si>
  <si>
    <t>* Preliminary</t>
  </si>
  <si>
    <t>*2009</t>
  </si>
  <si>
    <t>جدول 3.2 عدد سياح المبيت وزوار اليوم الواحد حسب المنطقة  خلال شهر  كانون ثاني - تشرين ثاني 2008-2009 *</t>
  </si>
  <si>
    <t>Table 2. 3 Overnight and Same Day Visitors by Region during Jan. - Nov,  2008- 2009*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</si>
</sst>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0.0%"/>
    <numFmt numFmtId="174" formatCode="#,##0.0"/>
  </numFmts>
  <fonts count="47">
    <font>
      <sz val="10"/>
      <name val="Arial"/>
      <family val="0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3" fontId="4" fillId="34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right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3" fontId="10" fillId="33" borderId="13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  <xf numFmtId="173" fontId="6" fillId="33" borderId="16" xfId="0" applyNumberFormat="1" applyFont="1" applyFill="1" applyBorder="1" applyAlignment="1">
      <alignment vertical="center"/>
    </xf>
    <xf numFmtId="173" fontId="6" fillId="33" borderId="17" xfId="0" applyNumberFormat="1" applyFont="1" applyFill="1" applyBorder="1" applyAlignment="1">
      <alignment vertical="center"/>
    </xf>
    <xf numFmtId="173" fontId="6" fillId="33" borderId="18" xfId="0" applyNumberFormat="1" applyFont="1" applyFill="1" applyBorder="1" applyAlignment="1">
      <alignment vertical="center"/>
    </xf>
    <xf numFmtId="173" fontId="7" fillId="33" borderId="10" xfId="0" applyNumberFormat="1" applyFont="1" applyFill="1" applyBorder="1" applyAlignment="1">
      <alignment vertical="center"/>
    </xf>
    <xf numFmtId="0" fontId="8" fillId="33" borderId="16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left" textRotation="90"/>
    </xf>
    <xf numFmtId="0" fontId="6" fillId="33" borderId="0" xfId="0" applyFont="1" applyFill="1" applyAlignment="1">
      <alignment/>
    </xf>
    <xf numFmtId="0" fontId="11" fillId="33" borderId="20" xfId="0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3" fontId="3" fillId="33" borderId="21" xfId="0" applyNumberFormat="1" applyFont="1" applyFill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 vertical="center"/>
    </xf>
    <xf numFmtId="3" fontId="4" fillId="33" borderId="23" xfId="0" applyNumberFormat="1" applyFont="1" applyFill="1" applyBorder="1" applyAlignment="1">
      <alignment horizontal="center" vertical="center"/>
    </xf>
    <xf numFmtId="3" fontId="10" fillId="33" borderId="24" xfId="0" applyNumberFormat="1" applyFont="1" applyFill="1" applyBorder="1" applyAlignment="1">
      <alignment horizontal="center" vertical="top" wrapText="1"/>
    </xf>
    <xf numFmtId="3" fontId="10" fillId="33" borderId="25" xfId="0" applyNumberFormat="1" applyFont="1" applyFill="1" applyBorder="1" applyAlignment="1">
      <alignment horizontal="center" vertical="top" wrapText="1"/>
    </xf>
    <xf numFmtId="3" fontId="12" fillId="33" borderId="21" xfId="0" applyNumberFormat="1" applyFont="1" applyFill="1" applyBorder="1" applyAlignment="1">
      <alignment horizontal="center" vertical="top" wrapText="1"/>
    </xf>
    <xf numFmtId="3" fontId="10" fillId="33" borderId="14" xfId="0" applyNumberFormat="1" applyFont="1" applyFill="1" applyBorder="1" applyAlignment="1">
      <alignment horizontal="center" vertical="center" wrapText="1"/>
    </xf>
    <xf numFmtId="3" fontId="12" fillId="33" borderId="26" xfId="0" applyNumberFormat="1" applyFont="1" applyFill="1" applyBorder="1" applyAlignment="1">
      <alignment horizontal="center" vertical="center" wrapText="1"/>
    </xf>
    <xf numFmtId="3" fontId="10" fillId="33" borderId="21" xfId="0" applyNumberFormat="1" applyFont="1" applyFill="1" applyBorder="1" applyAlignment="1">
      <alignment horizontal="center" vertical="top" wrapText="1"/>
    </xf>
    <xf numFmtId="3" fontId="10" fillId="33" borderId="2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right" vertical="center" wrapText="1"/>
    </xf>
    <xf numFmtId="3" fontId="5" fillId="33" borderId="0" xfId="0" applyNumberFormat="1" applyFont="1" applyFill="1" applyAlignment="1">
      <alignment horizontal="center"/>
    </xf>
    <xf numFmtId="3" fontId="6" fillId="33" borderId="24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left" textRotation="90"/>
    </xf>
    <xf numFmtId="3" fontId="7" fillId="33" borderId="27" xfId="0" applyNumberFormat="1" applyFont="1" applyFill="1" applyBorder="1" applyAlignment="1">
      <alignment horizontal="center" vertical="center"/>
    </xf>
    <xf numFmtId="3" fontId="6" fillId="33" borderId="25" xfId="0" applyNumberFormat="1" applyFont="1" applyFill="1" applyBorder="1" applyAlignment="1">
      <alignment horizontal="center" vertical="center"/>
    </xf>
    <xf numFmtId="173" fontId="3" fillId="33" borderId="24" xfId="0" applyNumberFormat="1" applyFont="1" applyFill="1" applyBorder="1" applyAlignment="1">
      <alignment horizontal="center" vertical="center"/>
    </xf>
    <xf numFmtId="173" fontId="3" fillId="33" borderId="25" xfId="0" applyNumberFormat="1" applyFont="1" applyFill="1" applyBorder="1" applyAlignment="1">
      <alignment horizontal="center" vertical="center"/>
    </xf>
    <xf numFmtId="173" fontId="3" fillId="33" borderId="21" xfId="0" applyNumberFormat="1" applyFont="1" applyFill="1" applyBorder="1" applyAlignment="1">
      <alignment horizontal="center" vertical="center"/>
    </xf>
    <xf numFmtId="173" fontId="3" fillId="33" borderId="11" xfId="0" applyNumberFormat="1" applyFont="1" applyFill="1" applyBorder="1" applyAlignment="1">
      <alignment horizontal="center" vertical="center"/>
    </xf>
    <xf numFmtId="173" fontId="3" fillId="33" borderId="12" xfId="0" applyNumberFormat="1" applyFont="1" applyFill="1" applyBorder="1" applyAlignment="1">
      <alignment horizontal="center" vertical="center"/>
    </xf>
    <xf numFmtId="173" fontId="3" fillId="33" borderId="22" xfId="0" applyNumberFormat="1" applyFont="1" applyFill="1" applyBorder="1" applyAlignment="1">
      <alignment horizontal="center" vertical="center"/>
    </xf>
    <xf numFmtId="173" fontId="4" fillId="33" borderId="15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readingOrder="2"/>
    </xf>
    <xf numFmtId="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73" fontId="6" fillId="33" borderId="0" xfId="0" applyNumberFormat="1" applyFont="1" applyFill="1" applyBorder="1" applyAlignment="1">
      <alignment vertic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1" fontId="9" fillId="33" borderId="24" xfId="0" applyNumberFormat="1" applyFont="1" applyFill="1" applyBorder="1" applyAlignment="1">
      <alignment horizontal="center"/>
    </xf>
    <xf numFmtId="1" fontId="9" fillId="33" borderId="25" xfId="0" applyNumberFormat="1" applyFont="1" applyFill="1" applyBorder="1" applyAlignment="1">
      <alignment horizontal="center"/>
    </xf>
    <xf numFmtId="1" fontId="9" fillId="33" borderId="21" xfId="0" applyNumberFormat="1" applyFont="1" applyFill="1" applyBorder="1" applyAlignment="1">
      <alignment horizontal="center"/>
    </xf>
    <xf numFmtId="1" fontId="9" fillId="33" borderId="13" xfId="0" applyNumberFormat="1" applyFont="1" applyFill="1" applyBorder="1" applyAlignment="1">
      <alignment horizontal="center"/>
    </xf>
    <xf numFmtId="1" fontId="9" fillId="33" borderId="14" xfId="0" applyNumberFormat="1" applyFont="1" applyFill="1" applyBorder="1" applyAlignment="1">
      <alignment horizontal="center"/>
    </xf>
    <xf numFmtId="1" fontId="9" fillId="33" borderId="26" xfId="0" applyNumberFormat="1" applyFont="1" applyFill="1" applyBorder="1" applyAlignment="1">
      <alignment horizontal="center"/>
    </xf>
    <xf numFmtId="3" fontId="12" fillId="33" borderId="17" xfId="0" applyNumberFormat="1" applyFont="1" applyFill="1" applyBorder="1" applyAlignment="1">
      <alignment horizontal="center" vertical="center" wrapText="1"/>
    </xf>
    <xf numFmtId="3" fontId="12" fillId="33" borderId="18" xfId="0" applyNumberFormat="1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readingOrder="2"/>
    </xf>
    <xf numFmtId="0" fontId="9" fillId="33" borderId="29" xfId="0" applyFont="1" applyFill="1" applyBorder="1" applyAlignment="1">
      <alignment horizontal="center" readingOrder="2"/>
    </xf>
    <xf numFmtId="0" fontId="9" fillId="33" borderId="30" xfId="0" applyFont="1" applyFill="1" applyBorder="1" applyAlignment="1">
      <alignment horizontal="center" readingOrder="2"/>
    </xf>
    <xf numFmtId="0" fontId="9" fillId="33" borderId="31" xfId="0" applyFont="1" applyFill="1" applyBorder="1" applyAlignment="1">
      <alignment horizontal="center" readingOrder="2"/>
    </xf>
    <xf numFmtId="0" fontId="9" fillId="33" borderId="32" xfId="0" applyFont="1" applyFill="1" applyBorder="1" applyAlignment="1">
      <alignment horizontal="center" readingOrder="2"/>
    </xf>
    <xf numFmtId="0" fontId="9" fillId="33" borderId="33" xfId="0" applyFont="1" applyFill="1" applyBorder="1" applyAlignment="1">
      <alignment horizontal="center" readingOrder="2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rightToLeft="1" tabSelected="1" zoomScalePageLayoutView="0" workbookViewId="0" topLeftCell="A1">
      <pane xSplit="2700" ySplit="3360" topLeftCell="F13" activePane="bottomRight" state="split"/>
      <selection pane="topLeft" activeCell="A2" sqref="A2"/>
      <selection pane="topRight" activeCell="I4" sqref="I4:K5"/>
      <selection pane="bottomLeft" activeCell="B12" sqref="B12"/>
      <selection pane="bottomRight" activeCell="I20" sqref="I20"/>
    </sheetView>
  </sheetViews>
  <sheetFormatPr defaultColWidth="9.140625" defaultRowHeight="12.75"/>
  <cols>
    <col min="1" max="1" width="9.140625" style="1" customWidth="1"/>
    <col min="2" max="2" width="12.8515625" style="2" customWidth="1"/>
    <col min="3" max="10" width="10.7109375" style="3" customWidth="1"/>
    <col min="11" max="11" width="12.7109375" style="3" customWidth="1"/>
    <col min="12" max="12" width="20.00390625" style="4" customWidth="1"/>
    <col min="13" max="16384" width="9.140625" style="1" customWidth="1"/>
  </cols>
  <sheetData>
    <row r="1" spans="2:12" s="17" customFormat="1" ht="19.5" customHeight="1">
      <c r="B1" s="15"/>
      <c r="C1" s="61" t="s">
        <v>32</v>
      </c>
      <c r="D1" s="61"/>
      <c r="E1" s="61"/>
      <c r="F1" s="61"/>
      <c r="G1" s="61"/>
      <c r="H1" s="61"/>
      <c r="I1" s="61"/>
      <c r="J1" s="61"/>
      <c r="K1" s="61"/>
      <c r="L1" s="61"/>
    </row>
    <row r="2" spans="2:12" s="17" customFormat="1" ht="21" customHeight="1">
      <c r="B2" s="16"/>
      <c r="C2" s="62" t="s">
        <v>33</v>
      </c>
      <c r="D2" s="62"/>
      <c r="E2" s="62"/>
      <c r="F2" s="62"/>
      <c r="G2" s="62"/>
      <c r="H2" s="62"/>
      <c r="I2" s="62"/>
      <c r="J2" s="62"/>
      <c r="K2" s="62"/>
      <c r="L2" s="62"/>
    </row>
    <row r="3" spans="2:12" s="17" customFormat="1" ht="12.75" customHeight="1" thickBot="1">
      <c r="B3" s="16"/>
      <c r="C3" s="18"/>
      <c r="D3" s="18"/>
      <c r="E3" s="31"/>
      <c r="F3" s="18"/>
      <c r="G3" s="18"/>
      <c r="H3" s="31"/>
      <c r="I3" s="31"/>
      <c r="J3" s="31"/>
      <c r="K3" s="31"/>
      <c r="L3" s="18"/>
    </row>
    <row r="4" spans="2:12" s="17" customFormat="1" ht="27.75" customHeight="1">
      <c r="B4" s="25"/>
      <c r="C4" s="63">
        <v>2008</v>
      </c>
      <c r="D4" s="64"/>
      <c r="E4" s="65"/>
      <c r="F4" s="71" t="s">
        <v>31</v>
      </c>
      <c r="G4" s="72"/>
      <c r="H4" s="73"/>
      <c r="I4" s="77" t="s">
        <v>28</v>
      </c>
      <c r="J4" s="78"/>
      <c r="K4" s="79"/>
      <c r="L4" s="20"/>
    </row>
    <row r="5" spans="1:12" s="17" customFormat="1" ht="16.5" thickBot="1">
      <c r="A5" s="26"/>
      <c r="B5" s="69" t="s">
        <v>1</v>
      </c>
      <c r="C5" s="66">
        <v>2006</v>
      </c>
      <c r="D5" s="67"/>
      <c r="E5" s="68"/>
      <c r="F5" s="74"/>
      <c r="G5" s="75"/>
      <c r="H5" s="76"/>
      <c r="I5" s="80"/>
      <c r="J5" s="81"/>
      <c r="K5" s="82"/>
      <c r="L5" s="69" t="s">
        <v>2</v>
      </c>
    </row>
    <row r="6" spans="1:12" s="28" customFormat="1" ht="30" customHeight="1">
      <c r="A6" s="26"/>
      <c r="B6" s="69"/>
      <c r="C6" s="35" t="s">
        <v>8</v>
      </c>
      <c r="D6" s="36" t="s">
        <v>12</v>
      </c>
      <c r="E6" s="40" t="s">
        <v>10</v>
      </c>
      <c r="F6" s="35" t="s">
        <v>8</v>
      </c>
      <c r="G6" s="36" t="s">
        <v>12</v>
      </c>
      <c r="H6" s="37" t="s">
        <v>10</v>
      </c>
      <c r="I6" s="35" t="s">
        <v>8</v>
      </c>
      <c r="J6" s="36" t="s">
        <v>12</v>
      </c>
      <c r="K6" s="40" t="s">
        <v>10</v>
      </c>
      <c r="L6" s="69"/>
    </row>
    <row r="7" spans="1:12" s="28" customFormat="1" ht="39.75" customHeight="1" thickBot="1">
      <c r="A7" s="26"/>
      <c r="B7" s="70"/>
      <c r="C7" s="19" t="s">
        <v>9</v>
      </c>
      <c r="D7" s="38" t="s">
        <v>13</v>
      </c>
      <c r="E7" s="41" t="s">
        <v>11</v>
      </c>
      <c r="F7" s="19" t="s">
        <v>9</v>
      </c>
      <c r="G7" s="38" t="s">
        <v>13</v>
      </c>
      <c r="H7" s="39" t="s">
        <v>11</v>
      </c>
      <c r="I7" s="19" t="s">
        <v>9</v>
      </c>
      <c r="J7" s="38" t="s">
        <v>13</v>
      </c>
      <c r="K7" s="41" t="s">
        <v>11</v>
      </c>
      <c r="L7" s="70"/>
    </row>
    <row r="8" spans="1:12" s="28" customFormat="1" ht="29.25" customHeight="1">
      <c r="A8" s="26"/>
      <c r="B8" s="29" t="s">
        <v>4</v>
      </c>
      <c r="C8" s="45">
        <v>13796.747473750647</v>
      </c>
      <c r="D8" s="48">
        <v>1655.01906</v>
      </c>
      <c r="E8" s="32">
        <v>15451.766533750648</v>
      </c>
      <c r="F8" s="45">
        <v>13272.123341625935</v>
      </c>
      <c r="G8" s="48">
        <v>1806.1846799999998</v>
      </c>
      <c r="H8" s="32">
        <v>15078.308021625935</v>
      </c>
      <c r="I8" s="49">
        <f aca="true" t="shared" si="0" ref="I8:K13">(F8-C8)/C8</f>
        <v>-0.038025203630265</v>
      </c>
      <c r="J8" s="50">
        <f t="shared" si="0"/>
        <v>0.09133769130127103</v>
      </c>
      <c r="K8" s="51">
        <f t="shared" si="0"/>
        <v>-0.024169308493561754</v>
      </c>
      <c r="L8" s="21" t="s">
        <v>14</v>
      </c>
    </row>
    <row r="9" spans="1:12" s="28" customFormat="1" ht="29.25" customHeight="1">
      <c r="A9" s="26"/>
      <c r="B9" s="30" t="s">
        <v>5</v>
      </c>
      <c r="C9" s="10">
        <v>200371.2861471734</v>
      </c>
      <c r="D9" s="11">
        <v>37038.592852826594</v>
      </c>
      <c r="E9" s="33">
        <v>237409.87900000002</v>
      </c>
      <c r="F9" s="10">
        <v>189775.50445654578</v>
      </c>
      <c r="G9" s="11">
        <v>34113.64754345424</v>
      </c>
      <c r="H9" s="33">
        <v>223889.152</v>
      </c>
      <c r="I9" s="52">
        <f t="shared" si="0"/>
        <v>-0.052880739023878846</v>
      </c>
      <c r="J9" s="53">
        <f t="shared" si="0"/>
        <v>-0.07897020604952977</v>
      </c>
      <c r="K9" s="54">
        <f t="shared" si="0"/>
        <v>-0.05695098728389484</v>
      </c>
      <c r="L9" s="22" t="s">
        <v>15</v>
      </c>
    </row>
    <row r="10" spans="1:12" s="28" customFormat="1" ht="29.25" customHeight="1">
      <c r="A10" s="27"/>
      <c r="B10" s="29" t="s">
        <v>6</v>
      </c>
      <c r="C10" s="10">
        <v>146028.01464220518</v>
      </c>
      <c r="D10" s="11">
        <v>5791.799357794815</v>
      </c>
      <c r="E10" s="33">
        <v>151819.81399999998</v>
      </c>
      <c r="F10" s="10">
        <v>138405.24212609933</v>
      </c>
      <c r="G10" s="11">
        <v>5306.493873900679</v>
      </c>
      <c r="H10" s="33">
        <v>143711.736</v>
      </c>
      <c r="I10" s="52">
        <f t="shared" si="0"/>
        <v>-0.05220075431952566</v>
      </c>
      <c r="J10" s="53">
        <f t="shared" si="0"/>
        <v>-0.08379183288540433</v>
      </c>
      <c r="K10" s="54">
        <f t="shared" si="0"/>
        <v>-0.053405927634715585</v>
      </c>
      <c r="L10" s="22" t="s">
        <v>16</v>
      </c>
    </row>
    <row r="11" spans="1:12" s="28" customFormat="1" ht="44.25" customHeight="1">
      <c r="A11" s="46"/>
      <c r="B11" s="29" t="s">
        <v>26</v>
      </c>
      <c r="C11" s="10">
        <v>73572.01111723359</v>
      </c>
      <c r="D11" s="11">
        <v>2860.7048827663907</v>
      </c>
      <c r="E11" s="33">
        <v>76432.71599999999</v>
      </c>
      <c r="F11" s="10">
        <v>71778.09872962855</v>
      </c>
      <c r="G11" s="11">
        <v>2831.353270371455</v>
      </c>
      <c r="H11" s="33">
        <v>74609.452</v>
      </c>
      <c r="I11" s="52">
        <f t="shared" si="0"/>
        <v>-0.02438308210368923</v>
      </c>
      <c r="J11" s="53">
        <f t="shared" si="0"/>
        <v>-0.010260272764155877</v>
      </c>
      <c r="K11" s="54">
        <f t="shared" si="0"/>
        <v>-0.023854497071646406</v>
      </c>
      <c r="L11" s="22" t="s">
        <v>27</v>
      </c>
    </row>
    <row r="12" spans="2:12" s="28" customFormat="1" ht="29.25" customHeight="1">
      <c r="B12" s="29" t="s">
        <v>7</v>
      </c>
      <c r="C12" s="10">
        <v>657626.1972170795</v>
      </c>
      <c r="D12" s="11">
        <v>336710.5367829205</v>
      </c>
      <c r="E12" s="33">
        <v>994336.7339999999</v>
      </c>
      <c r="F12" s="10">
        <v>602394.8319551385</v>
      </c>
      <c r="G12" s="11">
        <v>306784.95904486155</v>
      </c>
      <c r="H12" s="33">
        <v>909179.791</v>
      </c>
      <c r="I12" s="52">
        <f t="shared" si="0"/>
        <v>-0.08398595660523749</v>
      </c>
      <c r="J12" s="53">
        <f t="shared" si="0"/>
        <v>-0.08887627344240832</v>
      </c>
      <c r="K12" s="54">
        <f>(H12-E12)/E12</f>
        <v>-0.08564195617859972</v>
      </c>
      <c r="L12" s="22" t="s">
        <v>17</v>
      </c>
    </row>
    <row r="13" spans="1:12" s="28" customFormat="1" ht="29.25" customHeight="1">
      <c r="A13" s="26"/>
      <c r="B13" s="29" t="s">
        <v>22</v>
      </c>
      <c r="C13" s="10">
        <v>1813180.5647915117</v>
      </c>
      <c r="D13" s="11">
        <v>2979553.395476607</v>
      </c>
      <c r="E13" s="33">
        <v>4792733.960268119</v>
      </c>
      <c r="F13" s="10">
        <v>1900587.6213660801</v>
      </c>
      <c r="G13" s="11">
        <v>2934291.4145112187</v>
      </c>
      <c r="H13" s="33">
        <v>4834879.035877299</v>
      </c>
      <c r="I13" s="52">
        <f t="shared" si="0"/>
        <v>0.04820648217383627</v>
      </c>
      <c r="J13" s="53">
        <f t="shared" si="0"/>
        <v>-0.015190860829714515</v>
      </c>
      <c r="K13" s="54">
        <f t="shared" si="0"/>
        <v>0.008793535372203613</v>
      </c>
      <c r="L13" s="22" t="s">
        <v>18</v>
      </c>
    </row>
    <row r="14" spans="1:12" s="28" customFormat="1" ht="29.25" customHeight="1">
      <c r="A14" s="26"/>
      <c r="B14" s="43" t="s">
        <v>24</v>
      </c>
      <c r="C14" s="10">
        <v>819024.8312789261</v>
      </c>
      <c r="D14" s="11">
        <v>6440.63272107382</v>
      </c>
      <c r="E14" s="33">
        <v>825465.4639999999</v>
      </c>
      <c r="F14" s="10">
        <v>861418.0522313215</v>
      </c>
      <c r="G14" s="11">
        <v>6774.003768678509</v>
      </c>
      <c r="H14" s="33">
        <v>868192.056</v>
      </c>
      <c r="I14" s="52">
        <f aca="true" t="shared" si="1" ref="I14:K16">(F14-C14)/C14</f>
        <v>0.051760605214126856</v>
      </c>
      <c r="J14" s="53">
        <f t="shared" si="1"/>
        <v>0.051760605214126766</v>
      </c>
      <c r="K14" s="54">
        <f t="shared" si="1"/>
        <v>0.051760605214126884</v>
      </c>
      <c r="L14" s="42" t="s">
        <v>25</v>
      </c>
    </row>
    <row r="15" spans="1:12" s="28" customFormat="1" ht="29.25" customHeight="1" thickBot="1">
      <c r="A15" s="26"/>
      <c r="B15" s="29" t="s">
        <v>0</v>
      </c>
      <c r="C15" s="12">
        <v>5124.094499496539</v>
      </c>
      <c r="D15" s="13">
        <v>1708.0799052997004</v>
      </c>
      <c r="E15" s="33">
        <v>6832.17440479624</v>
      </c>
      <c r="F15" s="12">
        <v>11259.91070157891</v>
      </c>
      <c r="G15" s="13">
        <v>3752.3322984210895</v>
      </c>
      <c r="H15" s="33">
        <v>15012.243</v>
      </c>
      <c r="I15" s="52">
        <f t="shared" si="1"/>
        <v>1.1974439977024696</v>
      </c>
      <c r="J15" s="53">
        <f t="shared" si="1"/>
        <v>1.1968130921619289</v>
      </c>
      <c r="K15" s="54">
        <f t="shared" si="1"/>
        <v>1.197286267964894</v>
      </c>
      <c r="L15" s="23" t="s">
        <v>19</v>
      </c>
    </row>
    <row r="16" spans="1:12" s="28" customFormat="1" ht="36.75" customHeight="1" thickBot="1">
      <c r="A16" s="26"/>
      <c r="B16" s="9" t="s">
        <v>3</v>
      </c>
      <c r="C16" s="14">
        <f>SUM(C8:C15)</f>
        <v>3728723.7471673773</v>
      </c>
      <c r="D16" s="47">
        <f>SUM(D8:D15)</f>
        <v>3371758.7610392887</v>
      </c>
      <c r="E16" s="34">
        <f aca="true" t="shared" si="2" ref="E8:E16">SUM(C16:D16)</f>
        <v>7100482.5082066655</v>
      </c>
      <c r="F16" s="14">
        <f>SUM(F8:F15)</f>
        <v>3788891.3849080186</v>
      </c>
      <c r="G16" s="47">
        <f>SUM(G8:G15)</f>
        <v>3295660.388990906</v>
      </c>
      <c r="H16" s="34">
        <f>SUM(F16:G16)</f>
        <v>7084551.773898925</v>
      </c>
      <c r="I16" s="55">
        <f t="shared" si="1"/>
        <v>0.01613625514262066</v>
      </c>
      <c r="J16" s="55">
        <f t="shared" si="1"/>
        <v>-0.022569340644324917</v>
      </c>
      <c r="K16" s="55">
        <f t="shared" si="1"/>
        <v>-0.0022436129219849826</v>
      </c>
      <c r="L16" s="24" t="s">
        <v>20</v>
      </c>
    </row>
    <row r="17" spans="2:12" ht="11.25" customHeight="1">
      <c r="B17" s="2" t="s">
        <v>21</v>
      </c>
      <c r="C17" s="44"/>
      <c r="D17" s="44"/>
      <c r="E17" s="44"/>
      <c r="L17" s="4" t="s">
        <v>23</v>
      </c>
    </row>
    <row r="18" spans="2:14" s="28" customFormat="1" ht="14.25" customHeight="1">
      <c r="B18" s="57" t="s">
        <v>29</v>
      </c>
      <c r="C18" s="58"/>
      <c r="D18" s="59"/>
      <c r="E18" s="58"/>
      <c r="F18" s="58"/>
      <c r="G18" s="56"/>
      <c r="H18" s="56"/>
      <c r="I18" s="56"/>
      <c r="J18" s="56"/>
      <c r="L18" s="60" t="s">
        <v>30</v>
      </c>
      <c r="M18" s="1"/>
      <c r="N18" s="1"/>
    </row>
    <row r="19" spans="3:8" ht="12.75">
      <c r="C19" s="44"/>
      <c r="D19" s="44"/>
      <c r="E19" s="44"/>
      <c r="H19" s="44"/>
    </row>
    <row r="39" spans="2:12" ht="12.75">
      <c r="B39" s="6"/>
      <c r="C39" s="5"/>
      <c r="D39" s="5"/>
      <c r="E39" s="7"/>
      <c r="F39" s="5"/>
      <c r="G39" s="5"/>
      <c r="H39" s="7"/>
      <c r="I39" s="7"/>
      <c r="J39" s="7"/>
      <c r="K39" s="5"/>
      <c r="L39" s="8"/>
    </row>
    <row r="40" spans="2:12" ht="12.75">
      <c r="B40" s="6"/>
      <c r="C40" s="5"/>
      <c r="D40" s="5"/>
      <c r="E40" s="7"/>
      <c r="F40" s="5"/>
      <c r="G40" s="5"/>
      <c r="H40" s="7"/>
      <c r="I40" s="7"/>
      <c r="J40" s="7"/>
      <c r="K40" s="5"/>
      <c r="L40" s="8"/>
    </row>
    <row r="41" spans="2:12" ht="12.75">
      <c r="B41" s="6"/>
      <c r="C41" s="5"/>
      <c r="D41" s="5"/>
      <c r="E41" s="7"/>
      <c r="F41" s="5"/>
      <c r="G41" s="5"/>
      <c r="H41" s="7"/>
      <c r="I41" s="7"/>
      <c r="J41" s="7"/>
      <c r="K41" s="5"/>
      <c r="L41" s="8"/>
    </row>
    <row r="42" spans="2:12" ht="12.75">
      <c r="B42" s="6"/>
      <c r="C42" s="5"/>
      <c r="D42" s="5"/>
      <c r="E42" s="7"/>
      <c r="F42" s="5"/>
      <c r="G42" s="5"/>
      <c r="H42" s="7"/>
      <c r="I42" s="7"/>
      <c r="J42" s="7"/>
      <c r="K42" s="5"/>
      <c r="L42" s="8"/>
    </row>
    <row r="43" spans="2:12" ht="12.75">
      <c r="B43" s="6"/>
      <c r="C43" s="5"/>
      <c r="D43" s="5"/>
      <c r="E43" s="7"/>
      <c r="F43" s="5"/>
      <c r="G43" s="5"/>
      <c r="H43" s="7"/>
      <c r="I43" s="7"/>
      <c r="J43" s="7"/>
      <c r="K43" s="5"/>
      <c r="L43" s="8"/>
    </row>
    <row r="44" spans="2:12" ht="12.75">
      <c r="B44" s="6"/>
      <c r="C44" s="5"/>
      <c r="D44" s="5"/>
      <c r="E44" s="7"/>
      <c r="F44" s="5"/>
      <c r="G44" s="5"/>
      <c r="H44" s="7"/>
      <c r="I44" s="7"/>
      <c r="J44" s="7"/>
      <c r="K44" s="5"/>
      <c r="L44" s="8"/>
    </row>
    <row r="45" spans="2:12" ht="12.75">
      <c r="B45" s="6"/>
      <c r="C45" s="5"/>
      <c r="D45" s="5"/>
      <c r="E45" s="7"/>
      <c r="F45" s="5"/>
      <c r="G45" s="5"/>
      <c r="H45" s="7"/>
      <c r="I45" s="7"/>
      <c r="J45" s="7"/>
      <c r="K45" s="5"/>
      <c r="L45" s="8"/>
    </row>
    <row r="46" spans="2:12" ht="12.75">
      <c r="B46" s="6"/>
      <c r="C46" s="5"/>
      <c r="D46" s="5"/>
      <c r="E46" s="7"/>
      <c r="F46" s="5"/>
      <c r="G46" s="5"/>
      <c r="H46" s="7"/>
      <c r="I46" s="7"/>
      <c r="J46" s="7"/>
      <c r="K46" s="5"/>
      <c r="L46" s="8"/>
    </row>
    <row r="47" spans="2:12" ht="12.75">
      <c r="B47" s="6"/>
      <c r="C47" s="5"/>
      <c r="D47" s="5"/>
      <c r="E47" s="7"/>
      <c r="F47" s="5"/>
      <c r="G47" s="5"/>
      <c r="H47" s="7"/>
      <c r="I47" s="7"/>
      <c r="J47" s="7"/>
      <c r="K47" s="5"/>
      <c r="L47" s="8"/>
    </row>
    <row r="48" spans="2:12" ht="12.75">
      <c r="B48" s="6"/>
      <c r="C48" s="5"/>
      <c r="D48" s="5"/>
      <c r="E48" s="7"/>
      <c r="F48" s="5"/>
      <c r="G48" s="5"/>
      <c r="H48" s="7"/>
      <c r="I48" s="7"/>
      <c r="J48" s="7"/>
      <c r="K48" s="5"/>
      <c r="L48" s="8"/>
    </row>
  </sheetData>
  <sheetProtection/>
  <mergeCells count="7">
    <mergeCell ref="C1:L1"/>
    <mergeCell ref="C2:L2"/>
    <mergeCell ref="C4:E5"/>
    <mergeCell ref="B5:B7"/>
    <mergeCell ref="F4:H5"/>
    <mergeCell ref="L5:L7"/>
    <mergeCell ref="I4:K5"/>
  </mergeCells>
  <printOptions/>
  <pageMargins left="0.26" right="0.42" top="0.83" bottom="0.84" header="0.43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sara.s</cp:lastModifiedBy>
  <cp:lastPrinted>2009-12-07T11:20:14Z</cp:lastPrinted>
  <dcterms:created xsi:type="dcterms:W3CDTF">1996-10-14T23:33:28Z</dcterms:created>
  <dcterms:modified xsi:type="dcterms:W3CDTF">2010-01-11T08:32:37Z</dcterms:modified>
  <cp:category/>
  <cp:version/>
  <cp:contentType/>
  <cp:contentStatus/>
</cp:coreProperties>
</file>