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416" windowWidth="5595" windowHeight="6075" tabRatio="679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<sst xmlns="http://schemas.openxmlformats.org/spreadsheetml/2006/main" count="74" uniqueCount="74">
  <si>
    <t>Total</t>
  </si>
  <si>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</si>
  <si>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</si>
  <si>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</si>
  <si>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</si>
  <si>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</si>
  <si>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</si>
  <si>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</si>
  <si>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</si>
  <si>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</si>
  <si>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</si>
  <si>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</si>
  <si>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</si>
  <si>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</si>
  <si>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</si>
  <si>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</si>
  <si>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</si>
  <si>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</si>
  <si>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</si>
  <si>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</si>
  <si>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</si>
  <si>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</si>
  <si>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</si>
  <si>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</si>
  <si>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</si>
  <si>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</si>
  <si>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</si>
  <si>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</si>
  <si>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</si>
  <si>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</si>
  <si>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Wadi Rum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</si>
  <si>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</si>
  <si>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</si>
  <si>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</si>
  <si>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</si>
  <si>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</si>
  <si>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</si>
  <si>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</si>
  <si>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</si>
  <si>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</si>
  <si>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</si>
  <si>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</si>
  <si>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</si>
  <si>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</si>
  <si>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</si>
  <si>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</si>
  <si>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</si>
  <si>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</si>
  <si>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</si>
  <si>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</si>
  <si>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</si>
  <si>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</si>
  <si>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</si>
  <si>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</si>
  <si>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</si>
  <si>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وادي رم 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</si>
  <si>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</si>
  <si>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</si>
  <si>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</si>
  <si>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</si>
  <si>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</si>
  <si>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</si>
  <si>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</si>
  <si>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</si>
  <si>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</si>
  <si>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</si>
  <si>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</si>
  <si>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</si>
  <si>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</si>
  <si>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</si>
  <si>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</si>
  <si>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جدول  3.1 عدد العاملين في الانشطة السياحية حسب الموقع 2006</t>
  </si>
  <si>
    <t>Table 1.3 Number of Employees in the Tourism Activites by Locality, 2006</t>
  </si>
  <si>
    <t>Horsest Guides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</si>
</sst>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1" applyNumberFormat="0">
      <alignment horizontal="right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7" fillId="3" borderId="2" xfId="0" applyNumberFormat="1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6" fillId="3" borderId="0" xfId="0" applyFont="1" applyFill="1" applyBorder="1" applyAlignment="1">
      <alignment horizontal="right" readingOrder="1"/>
    </xf>
    <xf numFmtId="3" fontId="9" fillId="3" borderId="2" xfId="0" applyNumberFormat="1" applyFont="1" applyFill="1" applyBorder="1" applyAlignment="1">
      <alignment horizontal="center" vertical="top" wrapText="1" readingOrder="1"/>
    </xf>
    <xf numFmtId="3" fontId="9" fillId="3" borderId="3" xfId="0" applyNumberFormat="1" applyFont="1" applyFill="1" applyBorder="1" applyAlignment="1">
      <alignment horizontal="center" vertical="top" wrapText="1" readingOrder="1"/>
    </xf>
    <xf numFmtId="0" fontId="10" fillId="3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" borderId="0" xfId="0" applyFont="1" applyFill="1" applyBorder="1" applyAlignment="1">
      <alignment horizontal="center" readingOrder="1"/>
    </xf>
    <xf numFmtId="0" fontId="12" fillId="3" borderId="0" xfId="0" applyFont="1" applyFill="1" applyBorder="1" applyAlignment="1">
      <alignment horizontal="left" readingOrder="1"/>
    </xf>
    <xf numFmtId="0" fontId="14" fillId="3" borderId="4" xfId="0" applyFont="1" applyFill="1" applyBorder="1" applyAlignment="1">
      <alignment horizontal="center" vertical="top" wrapText="1" readingOrder="1"/>
    </xf>
    <xf numFmtId="0" fontId="13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 quotePrefix="1">
      <alignment horizontal="center" vertical="center"/>
    </xf>
    <xf numFmtId="0" fontId="15" fillId="3" borderId="5" xfId="0" applyFont="1" applyFill="1" applyBorder="1" applyAlignment="1">
      <alignment horizontal="right" readingOrder="2"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 readingOrder="1"/>
    </xf>
    <xf numFmtId="3" fontId="6" fillId="3" borderId="0" xfId="0" applyNumberFormat="1" applyFont="1" applyFill="1" applyBorder="1" applyAlignment="1">
      <alignment horizontal="center" readingOrder="1"/>
    </xf>
    <xf numFmtId="0" fontId="6" fillId="3" borderId="0" xfId="0" applyFont="1" applyFill="1" applyAlignment="1">
      <alignment horizontal="center" readingOrder="1"/>
    </xf>
    <xf numFmtId="0" fontId="14" fillId="3" borderId="0" xfId="0" applyFont="1" applyFill="1" applyAlignment="1">
      <alignment horizontal="left" readingOrder="1"/>
    </xf>
    <xf numFmtId="0" fontId="10" fillId="3" borderId="0" xfId="0" applyFont="1" applyFill="1" applyAlignment="1">
      <alignment horizontal="center" readingOrder="1"/>
    </xf>
    <xf numFmtId="3" fontId="10" fillId="3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" borderId="4" xfId="0" applyNumberFormat="1" applyFont="1" applyFill="1" applyBorder="1" applyAlignment="1">
      <alignment horizontal="center" vertical="center" readingOrder="1"/>
    </xf>
    <xf numFmtId="212" fontId="6" fillId="3" borderId="4" xfId="0" applyNumberFormat="1" applyFont="1" applyFill="1" applyBorder="1" applyAlignment="1">
      <alignment horizontal="center" vertical="center" readingOrder="1"/>
    </xf>
    <xf numFmtId="3" fontId="7" fillId="3" borderId="6" xfId="0" applyNumberFormat="1" applyFont="1" applyFill="1" applyBorder="1" applyAlignment="1">
      <alignment horizontal="center" vertical="center" readingOrder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17" fillId="3" borderId="0" xfId="0" applyFont="1" applyFill="1" applyBorder="1" applyAlignment="1">
      <alignment textRotation="90" readingOrder="1"/>
    </xf>
    <xf numFmtId="3" fontId="11" fillId="3" borderId="7" xfId="0" applyNumberFormat="1" applyFont="1" applyFill="1" applyBorder="1" applyAlignment="1">
      <alignment horizontal="right" readingOrder="1"/>
    </xf>
    <xf numFmtId="3" fontId="7" fillId="3" borderId="7" xfId="0" applyNumberFormat="1" applyFont="1" applyFill="1" applyBorder="1" applyAlignment="1">
      <alignment horizontal="right" readingOrder="1"/>
    </xf>
    <xf numFmtId="3" fontId="9" fillId="3" borderId="8" xfId="0" applyNumberFormat="1" applyFont="1" applyFill="1" applyBorder="1" applyAlignment="1">
      <alignment horizontal="right" readingOrder="1"/>
    </xf>
    <xf numFmtId="3" fontId="11" fillId="3" borderId="9" xfId="0" applyNumberFormat="1" applyFont="1" applyFill="1" applyBorder="1" applyAlignment="1">
      <alignment horizontal="right" readingOrder="1"/>
    </xf>
    <xf numFmtId="3" fontId="13" fillId="3" borderId="10" xfId="0" applyNumberFormat="1" applyFont="1" applyFill="1" applyBorder="1" applyAlignment="1">
      <alignment horizontal="left" readingOrder="1"/>
    </xf>
    <xf numFmtId="3" fontId="9" fillId="3" borderId="11" xfId="0" applyNumberFormat="1" applyFont="1" applyFill="1" applyBorder="1" applyAlignment="1">
      <alignment readingOrder="1"/>
    </xf>
    <xf numFmtId="3" fontId="13" fillId="3" borderId="12" xfId="0" applyNumberFormat="1" applyFont="1" applyFill="1" applyBorder="1" applyAlignment="1">
      <alignment readingOrder="1"/>
    </xf>
    <xf numFmtId="0" fontId="14" fillId="3" borderId="13" xfId="0" applyFont="1" applyFill="1" applyBorder="1" applyAlignment="1">
      <alignment wrapText="1" readingOrder="1"/>
    </xf>
    <xf numFmtId="3" fontId="14" fillId="3" borderId="3" xfId="0" applyNumberFormat="1" applyFont="1" applyFill="1" applyBorder="1" applyAlignment="1">
      <alignment horizontal="center" vertical="center" readingOrder="1"/>
    </xf>
    <xf numFmtId="0" fontId="6" fillId="3" borderId="14" xfId="0" applyFont="1" applyFill="1" applyBorder="1" applyAlignment="1">
      <alignment horizontal="right" wrapText="1" readingOrder="2"/>
    </xf>
    <xf numFmtId="0" fontId="9" fillId="3" borderId="0" xfId="0" applyFont="1" applyFill="1" applyBorder="1" applyAlignment="1">
      <alignment horizontal="center" readingOrder="1"/>
    </xf>
    <xf numFmtId="0" fontId="6" fillId="3" borderId="0" xfId="0" applyFont="1" applyFill="1" applyBorder="1" applyAlignment="1">
      <alignment horizontal="center" readingOrder="1"/>
    </xf>
    <xf numFmtId="0" fontId="10" fillId="3" borderId="0" xfId="0" applyFont="1" applyFill="1" applyBorder="1" applyAlignment="1">
      <alignment horizontal="left" readingOrder="1"/>
    </xf>
    <xf numFmtId="0" fontId="7" fillId="3" borderId="5" xfId="0" applyFont="1" applyFill="1" applyBorder="1" applyAlignment="1">
      <alignment/>
    </xf>
    <xf numFmtId="3" fontId="7" fillId="3" borderId="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top" wrapText="1" readingOrder="1"/>
    </xf>
    <xf numFmtId="3" fontId="9" fillId="3" borderId="16" xfId="0" applyNumberFormat="1" applyFont="1" applyFill="1" applyBorder="1" applyAlignment="1">
      <alignment horizontal="center" vertical="top" wrapText="1" readingOrder="1"/>
    </xf>
    <xf numFmtId="0" fontId="14" fillId="3" borderId="17" xfId="0" applyFont="1" applyFill="1" applyBorder="1" applyAlignment="1">
      <alignment horizontal="center" vertical="top" wrapText="1" readingOrder="1"/>
    </xf>
    <xf numFmtId="3" fontId="7" fillId="3" borderId="16" xfId="0" applyNumberFormat="1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readingOrder="1"/>
    </xf>
    <xf numFmtId="3" fontId="14" fillId="3" borderId="15" xfId="0" applyNumberFormat="1" applyFont="1" applyFill="1" applyBorder="1" applyAlignment="1">
      <alignment horizontal="center" vertical="center" readingOrder="1"/>
    </xf>
    <xf numFmtId="0" fontId="9" fillId="3" borderId="0" xfId="0" applyFont="1" applyFill="1" applyBorder="1" applyAlignment="1">
      <alignment horizontal="left" readingOrder="1"/>
    </xf>
    <xf numFmtId="3" fontId="7" fillId="3" borderId="18" xfId="0" applyNumberFormat="1" applyFont="1" applyFill="1" applyBorder="1" applyAlignment="1">
      <alignment horizontal="center" vertical="center" readingOrder="1"/>
    </xf>
    <xf numFmtId="211" fontId="6" fillId="3" borderId="17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0" fontId="14" fillId="3" borderId="2" xfId="0" applyFont="1" applyFill="1" applyBorder="1" applyAlignment="1">
      <alignment horizontal="center" vertical="top" wrapText="1" readingOrder="1"/>
    </xf>
    <xf numFmtId="0" fontId="9" fillId="3" borderId="0" xfId="0" applyFont="1" applyFill="1" applyAlignment="1">
      <alignment horizontal="center" readingOrder="1"/>
    </xf>
    <xf numFmtId="0" fontId="9" fillId="3" borderId="0" xfId="0" applyFont="1" applyFill="1" applyBorder="1" applyAlignment="1">
      <alignment horizontal="center" readingOrder="1"/>
    </xf>
    <xf numFmtId="3" fontId="14" fillId="3" borderId="11" xfId="0" applyNumberFormat="1" applyFont="1" applyFill="1" applyBorder="1" applyAlignment="1">
      <alignment horizontal="center" vertical="center" readingOrder="1"/>
    </xf>
    <xf numFmtId="3" fontId="14" fillId="3" borderId="10" xfId="0" applyNumberFormat="1" applyFont="1" applyFill="1" applyBorder="1" applyAlignment="1">
      <alignment horizontal="center" vertical="center" readingOrder="1"/>
    </xf>
    <xf numFmtId="3" fontId="14" fillId="3" borderId="13" xfId="0" applyNumberFormat="1" applyFont="1" applyFill="1" applyBorder="1" applyAlignment="1">
      <alignment horizontal="center" vertical="center" readingOrder="1"/>
    </xf>
    <xf numFmtId="3" fontId="9" fillId="3" borderId="3" xfId="0" applyNumberFormat="1" applyFont="1" applyFill="1" applyBorder="1" applyAlignment="1">
      <alignment horizontal="center" vertical="top" wrapText="1" readingOrder="1"/>
    </xf>
    <xf numFmtId="3" fontId="9" fillId="3" borderId="2" xfId="0" applyNumberFormat="1" applyFont="1" applyFill="1" applyBorder="1" applyAlignment="1">
      <alignment horizontal="center" vertical="top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3" fontId="9" fillId="3" borderId="7" xfId="0" applyNumberFormat="1" applyFont="1" applyFill="1" applyBorder="1" applyAlignment="1">
      <alignment horizontal="center" vertical="center" readingOrder="1"/>
    </xf>
    <xf numFmtId="3" fontId="9" fillId="3" borderId="14" xfId="0" applyNumberFormat="1" applyFont="1" applyFill="1" applyBorder="1" applyAlignment="1">
      <alignment horizontal="center" vertical="center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.sex.nat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I12" t="str">
            <v>Travel  Agences</v>
          </cell>
        </row>
        <row r="13">
          <cell r="I13" t="str">
            <v>Tourist Restaurants</v>
          </cell>
        </row>
        <row r="20">
          <cell r="I20" t="str">
            <v>Tourist Guides</v>
          </cell>
        </row>
        <row r="21">
          <cell r="I21" t="str">
            <v>Tourist Transporation Company</v>
          </cell>
        </row>
        <row r="22">
          <cell r="I22" t="str">
            <v>Tourist Shops</v>
          </cell>
        </row>
        <row r="23">
          <cell r="I23" t="str">
            <v>Rent a Car Offices</v>
          </cell>
        </row>
        <row r="24">
          <cell r="I24" t="str">
            <v>Diving Centers</v>
          </cell>
        </row>
        <row r="25">
          <cell r="I25" t="str">
            <v>Water  Sport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rightToLeft="1" tabSelected="1" workbookViewId="0" topLeftCell="A16">
      <selection activeCell="D32" sqref="D32"/>
    </sheetView>
  </sheetViews>
  <sheetFormatPr defaultColWidth="9.140625" defaultRowHeight="22.5" customHeight="1"/>
  <cols>
    <col min="1" max="1" width="2.28125" style="56" customWidth="1"/>
    <col min="2" max="2" width="13.7109375" style="23" customWidth="1"/>
    <col min="3" max="3" width="10.00390625" style="7" customWidth="1"/>
    <col min="4" max="4" width="11.140625" style="7" customWidth="1"/>
    <col min="5" max="5" width="12.00390625" style="7" customWidth="1"/>
    <col min="6" max="6" width="10.7109375" style="7" bestFit="1" customWidth="1"/>
    <col min="7" max="7" width="11.7109375" style="7" customWidth="1"/>
    <col min="8" max="8" width="8.421875" style="7" customWidth="1"/>
    <col min="9" max="9" width="8.57421875" style="7" customWidth="1"/>
    <col min="10" max="10" width="14.140625" style="24" customWidth="1"/>
    <col min="11" max="11" width="7.28125" style="7" bestFit="1" customWidth="1"/>
    <col min="12" max="12" width="8.421875" style="24" customWidth="1"/>
    <col min="13" max="13" width="10.8515625" style="24" bestFit="1" customWidth="1"/>
    <col min="14" max="14" width="18.8515625" style="25" customWidth="1"/>
    <col min="15" max="16" width="9.140625" style="56" customWidth="1"/>
    <col min="17" max="17" width="9.140625" style="57" customWidth="1"/>
    <col min="18" max="16384" width="9.140625" style="56" customWidth="1"/>
  </cols>
  <sheetData>
    <row r="1" spans="2:17" s="43" customFormat="1" ht="22.5" customHeight="1">
      <c r="B1" s="5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Q1" s="44"/>
    </row>
    <row r="2" spans="2:17" s="43" customFormat="1" ht="19.5" customHeight="1">
      <c r="B2" s="60" t="s">
        <v>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44"/>
    </row>
    <row r="3" spans="2:17" s="43" customFormat="1" ht="15.75" customHeight="1" thickBot="1">
      <c r="B3" s="11"/>
      <c r="C3" s="45"/>
      <c r="D3" s="45"/>
      <c r="E3" s="45"/>
      <c r="F3" s="12"/>
      <c r="G3" s="46"/>
      <c r="H3" s="46"/>
      <c r="I3" s="46"/>
      <c r="J3" s="46"/>
      <c r="K3" s="46"/>
      <c r="L3" s="46"/>
      <c r="M3" s="13"/>
      <c r="N3" s="14"/>
      <c r="Q3" s="44"/>
    </row>
    <row r="4" spans="2:17" s="43" customFormat="1" ht="30.75" customHeight="1">
      <c r="B4" s="66" t="s">
        <v>2</v>
      </c>
      <c r="C4" s="47" t="s">
        <v>15</v>
      </c>
      <c r="D4" s="5" t="s">
        <v>11</v>
      </c>
      <c r="E4" s="5" t="s">
        <v>13</v>
      </c>
      <c r="F4" s="5" t="s">
        <v>10</v>
      </c>
      <c r="G4" s="64" t="s">
        <v>5</v>
      </c>
      <c r="H4" s="5" t="s">
        <v>1</v>
      </c>
      <c r="I4" s="5" t="s">
        <v>6</v>
      </c>
      <c r="J4" s="5" t="s">
        <v>7</v>
      </c>
      <c r="K4" s="5" t="s">
        <v>8</v>
      </c>
      <c r="L4" s="5" t="s">
        <v>9</v>
      </c>
      <c r="M4" s="64" t="s">
        <v>4</v>
      </c>
      <c r="N4" s="61" t="s">
        <v>12</v>
      </c>
      <c r="Q4" s="44"/>
    </row>
    <row r="5" spans="2:17" s="43" customFormat="1" ht="12" customHeight="1">
      <c r="B5" s="67"/>
      <c r="C5" s="48"/>
      <c r="D5" s="4"/>
      <c r="E5" s="4"/>
      <c r="F5" s="4"/>
      <c r="G5" s="65"/>
      <c r="H5" s="4"/>
      <c r="I5" s="4"/>
      <c r="J5" s="4"/>
      <c r="K5" s="4"/>
      <c r="L5" s="4"/>
      <c r="M5" s="65"/>
      <c r="N5" s="62"/>
      <c r="Q5" s="44"/>
    </row>
    <row r="6" spans="2:17" s="43" customFormat="1" ht="45.75" customHeight="1" thickBot="1">
      <c r="B6" s="68"/>
      <c r="C6" s="49" t="s">
        <v>16</v>
      </c>
      <c r="D6" s="10" t="str">
        <f>+'[1]Sheet1'!$I$12</f>
        <v>Travel  Agences</v>
      </c>
      <c r="E6" s="10" t="str">
        <f>+'[1]Sheet1'!$I$13</f>
        <v>Tourist Restaurants</v>
      </c>
      <c r="F6" s="10" t="str">
        <f>+'[1]Sheet1'!$I$23</f>
        <v>Rent a Car Offices</v>
      </c>
      <c r="G6" s="10" t="str">
        <f>+'[1]Sheet1'!$I$22</f>
        <v>Tourist Shops</v>
      </c>
      <c r="H6" s="10" t="str">
        <f>+'[1]Sheet1'!$I$20</f>
        <v>Tourist Guides</v>
      </c>
      <c r="I6" s="10" t="s">
        <v>73</v>
      </c>
      <c r="J6" s="10" t="str">
        <f>+'[1]Sheet1'!$I$21</f>
        <v>Tourist Transporation Company</v>
      </c>
      <c r="K6" s="10" t="str">
        <f>+'[1]Sheet1'!$I$24</f>
        <v>Diving Centers</v>
      </c>
      <c r="L6" s="10" t="str">
        <f>+'[1]Sheet1'!$I$25</f>
        <v>Water  Sport</v>
      </c>
      <c r="M6" s="10" t="s">
        <v>0</v>
      </c>
      <c r="N6" s="63"/>
      <c r="Q6" s="44"/>
    </row>
    <row r="7" spans="2:17" s="8" customFormat="1" ht="15" customHeight="1">
      <c r="B7" s="32" t="s">
        <v>43</v>
      </c>
      <c r="C7" s="50">
        <v>8990</v>
      </c>
      <c r="D7" s="1">
        <v>2585</v>
      </c>
      <c r="E7" s="1">
        <v>8484</v>
      </c>
      <c r="F7" s="1">
        <v>612</v>
      </c>
      <c r="G7" s="1">
        <v>286</v>
      </c>
      <c r="H7" s="1">
        <v>589</v>
      </c>
      <c r="I7" s="1"/>
      <c r="J7" s="1">
        <v>758</v>
      </c>
      <c r="K7" s="1"/>
      <c r="L7" s="1"/>
      <c r="M7" s="1">
        <f aca="true" t="shared" si="0" ref="M7:M29">SUM(C7:L7)</f>
        <v>22304</v>
      </c>
      <c r="N7" s="36" t="s">
        <v>19</v>
      </c>
      <c r="Q7" s="9"/>
    </row>
    <row r="8" spans="2:17" s="8" customFormat="1" ht="15" customHeight="1">
      <c r="B8" s="32" t="s">
        <v>45</v>
      </c>
      <c r="C8" s="50">
        <v>1717</v>
      </c>
      <c r="D8" s="1">
        <v>136</v>
      </c>
      <c r="E8" s="1">
        <v>1306</v>
      </c>
      <c r="F8" s="1">
        <v>37</v>
      </c>
      <c r="G8" s="1">
        <v>45</v>
      </c>
      <c r="H8" s="1"/>
      <c r="I8" s="1"/>
      <c r="J8" s="1"/>
      <c r="K8" s="1">
        <v>43</v>
      </c>
      <c r="L8" s="1">
        <v>111</v>
      </c>
      <c r="M8" s="1">
        <f>SUM(C8:L8)</f>
        <v>3395</v>
      </c>
      <c r="N8" s="36" t="s">
        <v>20</v>
      </c>
      <c r="Q8" s="9"/>
    </row>
    <row r="9" spans="2:14" s="8" customFormat="1" ht="15" customHeight="1">
      <c r="B9" s="32" t="s">
        <v>44</v>
      </c>
      <c r="C9" s="8">
        <v>929</v>
      </c>
      <c r="D9" s="51">
        <v>68</v>
      </c>
      <c r="E9" s="51">
        <v>32</v>
      </c>
      <c r="F9" s="51">
        <v>13</v>
      </c>
      <c r="G9" s="51">
        <v>21</v>
      </c>
      <c r="H9" s="51"/>
      <c r="I9" s="8">
        <v>343</v>
      </c>
      <c r="J9" s="1"/>
      <c r="K9" s="1"/>
      <c r="L9" s="1"/>
      <c r="M9" s="1">
        <f t="shared" si="0"/>
        <v>1406</v>
      </c>
      <c r="N9" s="36" t="s">
        <v>21</v>
      </c>
    </row>
    <row r="10" spans="2:17" s="8" customFormat="1" ht="15" customHeight="1">
      <c r="B10" s="32" t="s">
        <v>46</v>
      </c>
      <c r="C10" s="50">
        <v>110</v>
      </c>
      <c r="D10" s="1">
        <v>53</v>
      </c>
      <c r="E10" s="1">
        <v>261</v>
      </c>
      <c r="F10" s="1">
        <v>19</v>
      </c>
      <c r="G10" s="1">
        <v>10</v>
      </c>
      <c r="H10" s="1"/>
      <c r="I10" s="1"/>
      <c r="J10" s="1"/>
      <c r="K10" s="1"/>
      <c r="L10" s="1"/>
      <c r="M10" s="1">
        <f t="shared" si="0"/>
        <v>453</v>
      </c>
      <c r="N10" s="36" t="s">
        <v>22</v>
      </c>
      <c r="Q10" s="9"/>
    </row>
    <row r="11" spans="2:17" s="8" customFormat="1" ht="15" customHeight="1">
      <c r="B11" s="32" t="s">
        <v>47</v>
      </c>
      <c r="C11" s="50">
        <v>1246</v>
      </c>
      <c r="D11" s="1"/>
      <c r="E11" s="1"/>
      <c r="F11" s="1"/>
      <c r="G11" s="1">
        <v>2</v>
      </c>
      <c r="H11" s="1"/>
      <c r="I11" s="1"/>
      <c r="J11" s="1"/>
      <c r="K11" s="1"/>
      <c r="L11" s="1"/>
      <c r="M11" s="1">
        <f t="shared" si="0"/>
        <v>1248</v>
      </c>
      <c r="N11" s="36" t="s">
        <v>23</v>
      </c>
      <c r="Q11" s="9"/>
    </row>
    <row r="12" spans="2:17" s="8" customFormat="1" ht="15" customHeight="1">
      <c r="B12" s="33" t="s">
        <v>48</v>
      </c>
      <c r="C12" s="50">
        <v>172</v>
      </c>
      <c r="D12" s="1"/>
      <c r="E12" s="1"/>
      <c r="F12" s="1"/>
      <c r="G12" s="1"/>
      <c r="H12" s="1"/>
      <c r="I12" s="1"/>
      <c r="J12" s="58"/>
      <c r="K12" s="1"/>
      <c r="L12" s="1"/>
      <c r="M12" s="1">
        <f t="shared" si="0"/>
        <v>172</v>
      </c>
      <c r="N12" s="36" t="s">
        <v>24</v>
      </c>
      <c r="Q12" s="9"/>
    </row>
    <row r="13" spans="2:17" s="8" customFormat="1" ht="15" customHeight="1">
      <c r="B13" s="32" t="s">
        <v>49</v>
      </c>
      <c r="C13" s="50">
        <v>79</v>
      </c>
      <c r="D13" s="2">
        <v>6</v>
      </c>
      <c r="E13" s="1">
        <v>98</v>
      </c>
      <c r="F13" s="2"/>
      <c r="G13" s="2">
        <v>99</v>
      </c>
      <c r="H13" s="1"/>
      <c r="I13" s="1"/>
      <c r="J13" s="1"/>
      <c r="K13" s="1"/>
      <c r="L13" s="1"/>
      <c r="M13" s="1">
        <f t="shared" si="0"/>
        <v>282</v>
      </c>
      <c r="N13" s="36" t="s">
        <v>25</v>
      </c>
      <c r="Q13" s="9"/>
    </row>
    <row r="14" spans="2:17" s="8" customFormat="1" ht="15" customHeight="1">
      <c r="B14" s="32" t="s">
        <v>50</v>
      </c>
      <c r="C14" s="50">
        <v>18</v>
      </c>
      <c r="D14" s="1">
        <v>30</v>
      </c>
      <c r="E14" s="1">
        <v>35</v>
      </c>
      <c r="F14" s="1">
        <v>27</v>
      </c>
      <c r="G14" s="1"/>
      <c r="H14" s="1"/>
      <c r="I14" s="1"/>
      <c r="J14" s="1"/>
      <c r="K14" s="1"/>
      <c r="L14" s="1"/>
      <c r="M14" s="1">
        <f t="shared" si="0"/>
        <v>110</v>
      </c>
      <c r="N14" s="36" t="s">
        <v>26</v>
      </c>
      <c r="Q14" s="9"/>
    </row>
    <row r="15" spans="2:17" s="8" customFormat="1" ht="15" customHeight="1">
      <c r="B15" s="32" t="s">
        <v>51</v>
      </c>
      <c r="C15" s="50">
        <v>18</v>
      </c>
      <c r="D15" s="1"/>
      <c r="E15" s="1">
        <v>25</v>
      </c>
      <c r="F15" s="1"/>
      <c r="G15" s="1"/>
      <c r="H15" s="1"/>
      <c r="I15" s="1"/>
      <c r="J15" s="1"/>
      <c r="K15" s="1"/>
      <c r="L15" s="1"/>
      <c r="M15" s="1">
        <f t="shared" si="0"/>
        <v>43</v>
      </c>
      <c r="N15" s="36" t="s">
        <v>27</v>
      </c>
      <c r="Q15" s="9"/>
    </row>
    <row r="16" spans="1:17" s="8" customFormat="1" ht="15" customHeight="1">
      <c r="A16" s="31">
        <v>3</v>
      </c>
      <c r="B16" s="32" t="s">
        <v>52</v>
      </c>
      <c r="C16" s="50">
        <v>17</v>
      </c>
      <c r="D16" s="1"/>
      <c r="E16" s="1"/>
      <c r="F16" s="1">
        <v>3</v>
      </c>
      <c r="G16" s="1">
        <v>3</v>
      </c>
      <c r="H16" s="1"/>
      <c r="I16" s="1"/>
      <c r="J16" s="1"/>
      <c r="K16" s="1"/>
      <c r="L16" s="1"/>
      <c r="M16" s="1">
        <f t="shared" si="0"/>
        <v>23</v>
      </c>
      <c r="N16" s="36" t="s">
        <v>28</v>
      </c>
      <c r="Q16" s="9"/>
    </row>
    <row r="17" spans="2:17" s="8" customFormat="1" ht="15" customHeight="1">
      <c r="B17" s="32" t="s">
        <v>53</v>
      </c>
      <c r="C17" s="50">
        <v>27</v>
      </c>
      <c r="D17" s="1">
        <v>10</v>
      </c>
      <c r="E17" s="1">
        <v>29</v>
      </c>
      <c r="F17" s="1"/>
      <c r="G17" s="1">
        <v>11</v>
      </c>
      <c r="H17" s="1"/>
      <c r="I17" s="1"/>
      <c r="J17" s="1"/>
      <c r="K17" s="1"/>
      <c r="L17" s="1"/>
      <c r="M17" s="1">
        <f t="shared" si="0"/>
        <v>77</v>
      </c>
      <c r="N17" s="36" t="s">
        <v>29</v>
      </c>
      <c r="Q17" s="9"/>
    </row>
    <row r="18" spans="2:17" s="8" customFormat="1" ht="15" customHeight="1">
      <c r="B18" s="32" t="s">
        <v>54</v>
      </c>
      <c r="C18" s="50">
        <v>29</v>
      </c>
      <c r="D18" s="1"/>
      <c r="E18" s="1">
        <v>175</v>
      </c>
      <c r="F18" s="1">
        <v>3</v>
      </c>
      <c r="G18" s="1">
        <v>32</v>
      </c>
      <c r="H18" s="1"/>
      <c r="I18" s="1"/>
      <c r="J18" s="1"/>
      <c r="K18" s="1"/>
      <c r="L18" s="1"/>
      <c r="M18" s="1">
        <f t="shared" si="0"/>
        <v>239</v>
      </c>
      <c r="N18" s="36" t="s">
        <v>70</v>
      </c>
      <c r="Q18" s="9"/>
    </row>
    <row r="19" spans="1:17" s="8" customFormat="1" ht="15" customHeight="1">
      <c r="A19" s="31"/>
      <c r="B19" s="32" t="s">
        <v>55</v>
      </c>
      <c r="C19" s="50">
        <v>57</v>
      </c>
      <c r="D19" s="1">
        <v>5</v>
      </c>
      <c r="E19" s="1">
        <v>41</v>
      </c>
      <c r="F19" s="1">
        <v>544</v>
      </c>
      <c r="G19" s="1">
        <v>11</v>
      </c>
      <c r="H19" s="1">
        <v>57</v>
      </c>
      <c r="I19" s="1">
        <v>270</v>
      </c>
      <c r="J19" s="1"/>
      <c r="K19" s="1"/>
      <c r="L19" s="1"/>
      <c r="M19" s="1">
        <f t="shared" si="0"/>
        <v>985</v>
      </c>
      <c r="N19" s="36" t="s">
        <v>30</v>
      </c>
      <c r="Q19" s="9"/>
    </row>
    <row r="20" spans="2:17" s="8" customFormat="1" ht="15" customHeight="1">
      <c r="B20" s="32" t="s">
        <v>56</v>
      </c>
      <c r="C20" s="50">
        <v>7</v>
      </c>
      <c r="D20" s="1">
        <v>5</v>
      </c>
      <c r="E20" s="1">
        <v>0</v>
      </c>
      <c r="F20" s="1"/>
      <c r="G20" s="1">
        <v>3</v>
      </c>
      <c r="H20" s="1"/>
      <c r="I20" s="1"/>
      <c r="J20" s="1"/>
      <c r="K20" s="1"/>
      <c r="L20" s="1"/>
      <c r="M20" s="1">
        <f t="shared" si="0"/>
        <v>15</v>
      </c>
      <c r="N20" s="36" t="s">
        <v>31</v>
      </c>
      <c r="Q20" s="9"/>
    </row>
    <row r="21" spans="2:17" s="8" customFormat="1" ht="15" customHeight="1">
      <c r="B21" s="32" t="s">
        <v>57</v>
      </c>
      <c r="C21" s="50">
        <v>25</v>
      </c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25</v>
      </c>
      <c r="N21" s="36" t="s">
        <v>32</v>
      </c>
      <c r="Q21" s="9"/>
    </row>
    <row r="22" spans="2:17" s="8" customFormat="1" ht="15" customHeight="1">
      <c r="B22" s="32" t="s">
        <v>58</v>
      </c>
      <c r="C22" s="50">
        <v>3</v>
      </c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3</v>
      </c>
      <c r="N22" s="36" t="s">
        <v>33</v>
      </c>
      <c r="Q22" s="9"/>
    </row>
    <row r="23" spans="2:17" s="8" customFormat="1" ht="15" customHeight="1">
      <c r="B23" s="32" t="s">
        <v>59</v>
      </c>
      <c r="C23" s="50">
        <v>3</v>
      </c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3</v>
      </c>
      <c r="N23" s="36" t="s">
        <v>34</v>
      </c>
      <c r="Q23" s="9"/>
    </row>
    <row r="24" spans="2:17" s="8" customFormat="1" ht="15" customHeight="1">
      <c r="B24" s="32" t="s">
        <v>60</v>
      </c>
      <c r="C24" s="50"/>
      <c r="D24" s="1"/>
      <c r="E24" s="1">
        <v>152</v>
      </c>
      <c r="F24" s="1">
        <v>31</v>
      </c>
      <c r="G24" s="1">
        <v>5</v>
      </c>
      <c r="H24" s="1"/>
      <c r="I24" s="1"/>
      <c r="J24" s="1"/>
      <c r="K24" s="1"/>
      <c r="L24" s="1"/>
      <c r="M24" s="1">
        <f t="shared" si="0"/>
        <v>188</v>
      </c>
      <c r="N24" s="36" t="s">
        <v>35</v>
      </c>
      <c r="Q24" s="9"/>
    </row>
    <row r="25" spans="2:17" s="8" customFormat="1" ht="15" customHeight="1">
      <c r="B25" s="32" t="s">
        <v>61</v>
      </c>
      <c r="C25" s="50">
        <v>3</v>
      </c>
      <c r="D25" s="1"/>
      <c r="E25" s="1">
        <v>57</v>
      </c>
      <c r="F25" s="1"/>
      <c r="G25" s="1"/>
      <c r="H25" s="1"/>
      <c r="I25" s="1"/>
      <c r="J25" s="1"/>
      <c r="K25" s="1"/>
      <c r="L25" s="1"/>
      <c r="M25" s="1">
        <f t="shared" si="0"/>
        <v>60</v>
      </c>
      <c r="N25" s="36" t="s">
        <v>36</v>
      </c>
      <c r="Q25" s="9"/>
    </row>
    <row r="26" spans="2:17" s="8" customFormat="1" ht="15" customHeight="1">
      <c r="B26" s="32" t="s">
        <v>62</v>
      </c>
      <c r="C26" s="50"/>
      <c r="D26" s="1">
        <v>5</v>
      </c>
      <c r="E26" s="1"/>
      <c r="F26" s="1"/>
      <c r="G26" s="1"/>
      <c r="H26" s="1"/>
      <c r="I26" s="1"/>
      <c r="J26" s="1"/>
      <c r="K26" s="1"/>
      <c r="L26" s="1"/>
      <c r="M26" s="1">
        <f t="shared" si="0"/>
        <v>5</v>
      </c>
      <c r="N26" s="36" t="s">
        <v>37</v>
      </c>
      <c r="Q26" s="9"/>
    </row>
    <row r="27" spans="2:17" s="8" customFormat="1" ht="15" customHeight="1">
      <c r="B27" s="32" t="s">
        <v>63</v>
      </c>
      <c r="C27" s="50"/>
      <c r="D27" s="1"/>
      <c r="E27" s="1">
        <v>6</v>
      </c>
      <c r="F27" s="1"/>
      <c r="G27" s="1"/>
      <c r="H27" s="1"/>
      <c r="I27" s="1"/>
      <c r="J27" s="1"/>
      <c r="K27" s="1"/>
      <c r="L27" s="1"/>
      <c r="M27" s="1">
        <f t="shared" si="0"/>
        <v>6</v>
      </c>
      <c r="N27" s="36" t="s">
        <v>38</v>
      </c>
      <c r="Q27" s="9"/>
    </row>
    <row r="28" spans="2:17" s="8" customFormat="1" ht="15" customHeight="1">
      <c r="B28" s="32" t="s">
        <v>64</v>
      </c>
      <c r="C28" s="50"/>
      <c r="D28" s="1"/>
      <c r="E28" s="1">
        <v>8</v>
      </c>
      <c r="F28" s="1"/>
      <c r="G28" s="1"/>
      <c r="H28" s="1"/>
      <c r="I28" s="1"/>
      <c r="J28" s="1"/>
      <c r="K28" s="1"/>
      <c r="L28" s="1"/>
      <c r="M28" s="1">
        <f t="shared" si="0"/>
        <v>8</v>
      </c>
      <c r="N28" s="36" t="s">
        <v>39</v>
      </c>
      <c r="Q28" s="9"/>
    </row>
    <row r="29" spans="2:17" s="8" customFormat="1" ht="15" customHeight="1" thickBot="1">
      <c r="B29" s="32" t="s">
        <v>65</v>
      </c>
      <c r="C29" s="50"/>
      <c r="D29" s="1"/>
      <c r="E29" s="1">
        <v>11</v>
      </c>
      <c r="F29" s="1"/>
      <c r="G29" s="1">
        <v>2</v>
      </c>
      <c r="H29" s="1"/>
      <c r="I29" s="1"/>
      <c r="J29" s="1"/>
      <c r="K29" s="1"/>
      <c r="L29" s="1"/>
      <c r="M29" s="1">
        <f t="shared" si="0"/>
        <v>13</v>
      </c>
      <c r="N29" s="36" t="s">
        <v>40</v>
      </c>
      <c r="Q29" s="9"/>
    </row>
    <row r="30" spans="2:17" s="42" customFormat="1" ht="22.5" customHeight="1">
      <c r="B30" s="34" t="s">
        <v>66</v>
      </c>
      <c r="C30" s="52">
        <f aca="true" t="shared" si="1" ref="C30:L30">SUM(C7:C29)</f>
        <v>13450</v>
      </c>
      <c r="D30" s="40">
        <f t="shared" si="1"/>
        <v>2903</v>
      </c>
      <c r="E30" s="40">
        <f t="shared" si="1"/>
        <v>10720</v>
      </c>
      <c r="F30" s="40">
        <f t="shared" si="1"/>
        <v>1289</v>
      </c>
      <c r="G30" s="40">
        <f t="shared" si="1"/>
        <v>530</v>
      </c>
      <c r="H30" s="40">
        <f t="shared" si="1"/>
        <v>646</v>
      </c>
      <c r="I30" s="40">
        <f t="shared" si="1"/>
        <v>613</v>
      </c>
      <c r="J30" s="40">
        <f t="shared" si="1"/>
        <v>758</v>
      </c>
      <c r="K30" s="40">
        <f t="shared" si="1"/>
        <v>43</v>
      </c>
      <c r="L30" s="40">
        <f t="shared" si="1"/>
        <v>111</v>
      </c>
      <c r="M30" s="40">
        <f>SUM(C30:L30)</f>
        <v>31063</v>
      </c>
      <c r="N30" s="37" t="s">
        <v>41</v>
      </c>
      <c r="Q30" s="53"/>
    </row>
    <row r="31" spans="2:17" s="43" customFormat="1" ht="17.25" customHeight="1">
      <c r="B31" s="35" t="s">
        <v>67</v>
      </c>
      <c r="C31" s="54">
        <v>12259</v>
      </c>
      <c r="D31" s="28">
        <v>2840</v>
      </c>
      <c r="E31" s="28">
        <v>7737</v>
      </c>
      <c r="F31" s="28">
        <v>1269</v>
      </c>
      <c r="G31" s="28">
        <v>530</v>
      </c>
      <c r="H31" s="28">
        <v>646</v>
      </c>
      <c r="I31" s="28">
        <v>613</v>
      </c>
      <c r="J31" s="28">
        <v>744</v>
      </c>
      <c r="K31" s="28">
        <v>29</v>
      </c>
      <c r="L31" s="28">
        <v>105</v>
      </c>
      <c r="M31" s="28">
        <f>SUM(C31:L31)</f>
        <v>26772</v>
      </c>
      <c r="N31" s="38" t="s">
        <v>3</v>
      </c>
      <c r="Q31" s="44"/>
    </row>
    <row r="32" spans="2:17" s="43" customFormat="1" ht="16.5" customHeight="1">
      <c r="B32" s="35" t="s">
        <v>68</v>
      </c>
      <c r="C32" s="54">
        <v>1191</v>
      </c>
      <c r="D32" s="28">
        <v>63</v>
      </c>
      <c r="E32" s="28">
        <v>2983</v>
      </c>
      <c r="F32" s="28">
        <v>20</v>
      </c>
      <c r="G32" s="28">
        <v>0</v>
      </c>
      <c r="H32" s="28">
        <v>0</v>
      </c>
      <c r="I32" s="28">
        <v>0</v>
      </c>
      <c r="J32" s="28">
        <v>14</v>
      </c>
      <c r="K32" s="28">
        <v>14</v>
      </c>
      <c r="L32" s="28">
        <v>6</v>
      </c>
      <c r="M32" s="28">
        <f>SUM(C32:L32)</f>
        <v>4291</v>
      </c>
      <c r="N32" s="38" t="s">
        <v>42</v>
      </c>
      <c r="Q32" s="44"/>
    </row>
    <row r="33" spans="2:17" s="43" customFormat="1" ht="30" customHeight="1" thickBot="1">
      <c r="B33" s="41" t="s">
        <v>14</v>
      </c>
      <c r="C33" s="55">
        <f aca="true" t="shared" si="2" ref="C33:M33">C32/C30*100</f>
        <v>8.855018587360593</v>
      </c>
      <c r="D33" s="26">
        <f t="shared" si="2"/>
        <v>2.1701687909059593</v>
      </c>
      <c r="E33" s="26">
        <f t="shared" si="2"/>
        <v>27.826492537313435</v>
      </c>
      <c r="F33" s="27">
        <f>F32/F30</f>
        <v>0.015515903801396431</v>
      </c>
      <c r="G33" s="26">
        <f t="shared" si="2"/>
        <v>0</v>
      </c>
      <c r="H33" s="26">
        <f t="shared" si="2"/>
        <v>0</v>
      </c>
      <c r="I33" s="26">
        <f t="shared" si="2"/>
        <v>0</v>
      </c>
      <c r="J33" s="26">
        <f t="shared" si="2"/>
        <v>1.8469656992084433</v>
      </c>
      <c r="K33" s="26">
        <f t="shared" si="2"/>
        <v>32.55813953488372</v>
      </c>
      <c r="L33" s="26">
        <f t="shared" si="2"/>
        <v>5.405405405405405</v>
      </c>
      <c r="M33" s="26">
        <f t="shared" si="2"/>
        <v>13.813862151112255</v>
      </c>
      <c r="N33" s="39" t="s">
        <v>69</v>
      </c>
      <c r="Q33" s="44"/>
    </row>
    <row r="34" spans="2:14" s="15" customFormat="1" ht="12.75" customHeight="1">
      <c r="B34" s="30" t="s">
        <v>17</v>
      </c>
      <c r="D34" s="16"/>
      <c r="E34" s="16"/>
      <c r="F34" s="16"/>
      <c r="G34" s="16"/>
      <c r="I34" s="16"/>
      <c r="J34" s="16"/>
      <c r="N34" s="29" t="s">
        <v>18</v>
      </c>
    </row>
    <row r="35" spans="2:17" s="43" customFormat="1" ht="22.5" customHeight="1">
      <c r="B35" s="17"/>
      <c r="C35" s="3"/>
      <c r="D35" s="3"/>
      <c r="E35" s="3"/>
      <c r="F35" s="3"/>
      <c r="G35" s="3"/>
      <c r="H35" s="3"/>
      <c r="I35" s="3"/>
      <c r="K35" s="3"/>
      <c r="M35" s="18"/>
      <c r="N35" s="19"/>
      <c r="Q35" s="44"/>
    </row>
    <row r="36" spans="2:17" s="43" customFormat="1" ht="22.5" customHeight="1">
      <c r="B36" s="20"/>
      <c r="C36" s="6"/>
      <c r="D36" s="6"/>
      <c r="E36" s="6"/>
      <c r="F36" s="6"/>
      <c r="G36" s="6"/>
      <c r="H36" s="6"/>
      <c r="I36" s="6"/>
      <c r="J36" s="21"/>
      <c r="K36" s="6"/>
      <c r="L36" s="21"/>
      <c r="M36" s="22"/>
      <c r="N36" s="19"/>
      <c r="Q36" s="44"/>
    </row>
    <row r="37" spans="2:17" s="43" customFormat="1" ht="22.5" customHeight="1">
      <c r="B37" s="20"/>
      <c r="C37" s="6"/>
      <c r="D37" s="6"/>
      <c r="E37" s="6"/>
      <c r="F37" s="6"/>
      <c r="G37" s="6"/>
      <c r="H37" s="6"/>
      <c r="I37" s="6"/>
      <c r="J37" s="21"/>
      <c r="K37" s="6"/>
      <c r="L37" s="21"/>
      <c r="M37" s="22"/>
      <c r="N37" s="19"/>
      <c r="Q37" s="44"/>
    </row>
    <row r="38" spans="2:17" s="43" customFormat="1" ht="22.5" customHeight="1">
      <c r="B38" s="20"/>
      <c r="C38" s="6"/>
      <c r="D38" s="6"/>
      <c r="E38" s="6"/>
      <c r="F38" s="6"/>
      <c r="G38" s="6"/>
      <c r="H38" s="6"/>
      <c r="I38" s="6"/>
      <c r="J38" s="21"/>
      <c r="K38" s="6"/>
      <c r="L38" s="21"/>
      <c r="M38" s="21"/>
      <c r="N38" s="19"/>
      <c r="Q38" s="44"/>
    </row>
    <row r="39" spans="2:17" s="43" customFormat="1" ht="22.5" customHeight="1">
      <c r="B39" s="20"/>
      <c r="C39" s="6"/>
      <c r="D39" s="6"/>
      <c r="E39" s="6"/>
      <c r="F39" s="6"/>
      <c r="G39" s="6"/>
      <c r="H39" s="6"/>
      <c r="I39" s="6"/>
      <c r="J39" s="21"/>
      <c r="K39" s="6"/>
      <c r="L39" s="21"/>
      <c r="M39" s="21"/>
      <c r="N39" s="19"/>
      <c r="Q39" s="44"/>
    </row>
    <row r="40" spans="2:17" s="43" customFormat="1" ht="22.5" customHeight="1">
      <c r="B40" s="20"/>
      <c r="C40" s="6"/>
      <c r="D40" s="6"/>
      <c r="E40" s="6"/>
      <c r="F40" s="6"/>
      <c r="G40" s="6"/>
      <c r="H40" s="6"/>
      <c r="I40" s="6"/>
      <c r="J40" s="21"/>
      <c r="K40" s="6"/>
      <c r="L40" s="21"/>
      <c r="M40" s="21"/>
      <c r="N40" s="19"/>
      <c r="Q40" s="44"/>
    </row>
    <row r="41" spans="2:17" s="43" customFormat="1" ht="22.5" customHeight="1">
      <c r="B41" s="20"/>
      <c r="C41" s="6"/>
      <c r="D41" s="6"/>
      <c r="E41" s="6"/>
      <c r="F41" s="6"/>
      <c r="G41" s="6"/>
      <c r="H41" s="6"/>
      <c r="I41" s="6"/>
      <c r="J41" s="21"/>
      <c r="K41" s="6"/>
      <c r="L41" s="21"/>
      <c r="M41" s="21"/>
      <c r="N41" s="19"/>
      <c r="Q41" s="44"/>
    </row>
    <row r="42" spans="2:17" s="43" customFormat="1" ht="22.5" customHeight="1">
      <c r="B42" s="20"/>
      <c r="C42" s="6"/>
      <c r="D42" s="6"/>
      <c r="E42" s="6"/>
      <c r="F42" s="6"/>
      <c r="G42" s="6"/>
      <c r="H42" s="6"/>
      <c r="I42" s="6"/>
      <c r="J42" s="21"/>
      <c r="K42" s="6"/>
      <c r="L42" s="21"/>
      <c r="M42" s="21"/>
      <c r="N42" s="19"/>
      <c r="Q42" s="44"/>
    </row>
    <row r="43" spans="2:17" s="43" customFormat="1" ht="22.5" customHeight="1">
      <c r="B43" s="20"/>
      <c r="C43" s="6"/>
      <c r="D43" s="6"/>
      <c r="E43" s="6"/>
      <c r="F43" s="6"/>
      <c r="G43" s="6"/>
      <c r="H43" s="6"/>
      <c r="I43" s="6"/>
      <c r="J43" s="21"/>
      <c r="K43" s="6"/>
      <c r="L43" s="21"/>
      <c r="M43" s="21"/>
      <c r="N43" s="19"/>
      <c r="Q43" s="44"/>
    </row>
    <row r="44" spans="2:17" s="43" customFormat="1" ht="22.5" customHeight="1">
      <c r="B44" s="20"/>
      <c r="C44" s="6"/>
      <c r="D44" s="6"/>
      <c r="E44" s="6"/>
      <c r="F44" s="6"/>
      <c r="G44" s="6"/>
      <c r="H44" s="6"/>
      <c r="I44" s="6"/>
      <c r="J44" s="21"/>
      <c r="K44" s="6"/>
      <c r="L44" s="21"/>
      <c r="M44" s="21"/>
      <c r="N44" s="19"/>
      <c r="Q44" s="44"/>
    </row>
    <row r="45" spans="2:17" s="43" customFormat="1" ht="22.5" customHeight="1">
      <c r="B45" s="20"/>
      <c r="C45" s="6"/>
      <c r="D45" s="6"/>
      <c r="E45" s="6"/>
      <c r="F45" s="6"/>
      <c r="G45" s="6"/>
      <c r="H45" s="6"/>
      <c r="I45" s="6"/>
      <c r="J45" s="21"/>
      <c r="K45" s="6"/>
      <c r="L45" s="21"/>
      <c r="M45" s="21"/>
      <c r="N45" s="19"/>
      <c r="Q45" s="44"/>
    </row>
    <row r="46" spans="2:17" s="43" customFormat="1" ht="22.5" customHeight="1">
      <c r="B46" s="20"/>
      <c r="C46" s="6"/>
      <c r="D46" s="6"/>
      <c r="E46" s="6"/>
      <c r="F46" s="6"/>
      <c r="G46" s="6"/>
      <c r="H46" s="6"/>
      <c r="I46" s="6"/>
      <c r="J46" s="21"/>
      <c r="K46" s="6"/>
      <c r="L46" s="21"/>
      <c r="M46" s="21"/>
      <c r="N46" s="19"/>
      <c r="Q46" s="44"/>
    </row>
    <row r="47" spans="2:17" s="43" customFormat="1" ht="22.5" customHeight="1">
      <c r="B47" s="20"/>
      <c r="C47" s="6"/>
      <c r="D47" s="6"/>
      <c r="E47" s="6"/>
      <c r="F47" s="6"/>
      <c r="G47" s="6"/>
      <c r="H47" s="6"/>
      <c r="I47" s="6"/>
      <c r="J47" s="21"/>
      <c r="K47" s="6"/>
      <c r="L47" s="21"/>
      <c r="M47" s="21"/>
      <c r="N47" s="19"/>
      <c r="Q47" s="44"/>
    </row>
    <row r="48" spans="2:14" ht="22.5" customHeight="1">
      <c r="B48" s="20"/>
      <c r="C48" s="6"/>
      <c r="D48" s="6"/>
      <c r="E48" s="6"/>
      <c r="F48" s="6"/>
      <c r="G48" s="6"/>
      <c r="H48" s="6"/>
      <c r="I48" s="6"/>
      <c r="J48" s="21"/>
      <c r="K48" s="6"/>
      <c r="L48" s="21"/>
      <c r="M48" s="21"/>
      <c r="N48" s="19"/>
    </row>
    <row r="49" spans="2:14" ht="22.5" customHeight="1">
      <c r="B49" s="20"/>
      <c r="C49" s="6"/>
      <c r="D49" s="6"/>
      <c r="E49" s="6"/>
      <c r="F49" s="6"/>
      <c r="G49" s="6"/>
      <c r="H49" s="6"/>
      <c r="I49" s="6"/>
      <c r="J49" s="21"/>
      <c r="K49" s="6"/>
      <c r="L49" s="21"/>
      <c r="M49" s="21"/>
      <c r="N49" s="19"/>
    </row>
    <row r="50" spans="2:14" ht="22.5" customHeight="1">
      <c r="B50" s="20"/>
      <c r="C50" s="6"/>
      <c r="D50" s="6"/>
      <c r="E50" s="6"/>
      <c r="F50" s="6"/>
      <c r="G50" s="6"/>
      <c r="H50" s="6"/>
      <c r="I50" s="6"/>
      <c r="J50" s="21"/>
      <c r="K50" s="6"/>
      <c r="L50" s="21"/>
      <c r="M50" s="21"/>
      <c r="N50" s="19"/>
    </row>
    <row r="51" spans="2:14" ht="22.5" customHeight="1">
      <c r="B51" s="20"/>
      <c r="C51" s="6"/>
      <c r="D51" s="6"/>
      <c r="E51" s="6"/>
      <c r="F51" s="6"/>
      <c r="G51" s="6"/>
      <c r="H51" s="6"/>
      <c r="I51" s="6"/>
      <c r="J51" s="21"/>
      <c r="K51" s="6"/>
      <c r="L51" s="21"/>
      <c r="M51" s="21"/>
      <c r="N51" s="19"/>
    </row>
    <row r="52" spans="2:14" ht="22.5" customHeight="1">
      <c r="B52" s="20"/>
      <c r="C52" s="6"/>
      <c r="D52" s="6"/>
      <c r="E52" s="6"/>
      <c r="F52" s="6"/>
      <c r="G52" s="6"/>
      <c r="H52" s="6"/>
      <c r="I52" s="6"/>
      <c r="J52" s="21"/>
      <c r="K52" s="6"/>
      <c r="L52" s="21"/>
      <c r="M52" s="21"/>
      <c r="N52" s="19"/>
    </row>
    <row r="53" spans="2:14" ht="22.5" customHeight="1">
      <c r="B53" s="20"/>
      <c r="C53" s="6"/>
      <c r="D53" s="6"/>
      <c r="E53" s="6"/>
      <c r="F53" s="6"/>
      <c r="G53" s="6"/>
      <c r="H53" s="6"/>
      <c r="I53" s="6"/>
      <c r="J53" s="21"/>
      <c r="K53" s="6"/>
      <c r="L53" s="21"/>
      <c r="M53" s="21"/>
      <c r="N53" s="19"/>
    </row>
    <row r="54" spans="2:14" ht="22.5" customHeight="1">
      <c r="B54" s="20"/>
      <c r="C54" s="6"/>
      <c r="D54" s="6"/>
      <c r="E54" s="6"/>
      <c r="F54" s="6"/>
      <c r="G54" s="6"/>
      <c r="H54" s="6"/>
      <c r="I54" s="6"/>
      <c r="J54" s="21"/>
      <c r="K54" s="6"/>
      <c r="L54" s="21"/>
      <c r="M54" s="21"/>
      <c r="N54" s="19"/>
    </row>
    <row r="55" spans="2:14" ht="22.5" customHeight="1">
      <c r="B55" s="20"/>
      <c r="C55" s="6"/>
      <c r="D55" s="6"/>
      <c r="E55" s="6"/>
      <c r="F55" s="6"/>
      <c r="G55" s="6"/>
      <c r="H55" s="6"/>
      <c r="I55" s="6"/>
      <c r="J55" s="21"/>
      <c r="K55" s="6"/>
      <c r="L55" s="21"/>
      <c r="M55" s="21"/>
      <c r="N55" s="19"/>
    </row>
    <row r="56" spans="2:14" ht="22.5" customHeight="1">
      <c r="B56" s="20"/>
      <c r="C56" s="6"/>
      <c r="D56" s="6"/>
      <c r="E56" s="6"/>
      <c r="F56" s="6"/>
      <c r="G56" s="6"/>
      <c r="H56" s="6"/>
      <c r="I56" s="6"/>
      <c r="J56" s="21"/>
      <c r="K56" s="6"/>
      <c r="L56" s="21"/>
      <c r="M56" s="21"/>
      <c r="N56" s="19"/>
    </row>
    <row r="57" spans="2:14" ht="22.5" customHeight="1">
      <c r="B57" s="20"/>
      <c r="C57" s="6"/>
      <c r="D57" s="6"/>
      <c r="E57" s="6"/>
      <c r="F57" s="6"/>
      <c r="G57" s="6"/>
      <c r="H57" s="6"/>
      <c r="I57" s="6"/>
      <c r="J57" s="21"/>
      <c r="K57" s="6"/>
      <c r="L57" s="21"/>
      <c r="M57" s="21"/>
      <c r="N57" s="19"/>
    </row>
    <row r="58" spans="2:14" ht="22.5" customHeight="1">
      <c r="B58" s="20"/>
      <c r="C58" s="6"/>
      <c r="D58" s="6"/>
      <c r="E58" s="6"/>
      <c r="F58" s="6"/>
      <c r="G58" s="6"/>
      <c r="H58" s="6"/>
      <c r="I58" s="6"/>
      <c r="J58" s="21"/>
      <c r="K58" s="6"/>
      <c r="L58" s="21"/>
      <c r="M58" s="21"/>
      <c r="N58" s="19"/>
    </row>
    <row r="59" spans="2:14" ht="22.5" customHeight="1">
      <c r="B59" s="20"/>
      <c r="C59" s="6"/>
      <c r="D59" s="6"/>
      <c r="E59" s="6"/>
      <c r="F59" s="6"/>
      <c r="G59" s="6"/>
      <c r="H59" s="6"/>
      <c r="I59" s="6"/>
      <c r="J59" s="21"/>
      <c r="K59" s="6"/>
      <c r="L59" s="21"/>
      <c r="M59" s="21"/>
      <c r="N59" s="19"/>
    </row>
    <row r="60" spans="2:14" ht="22.5" customHeight="1">
      <c r="B60" s="20"/>
      <c r="C60" s="6"/>
      <c r="D60" s="6"/>
      <c r="E60" s="6"/>
      <c r="F60" s="6"/>
      <c r="G60" s="6"/>
      <c r="H60" s="6"/>
      <c r="I60" s="6"/>
      <c r="J60" s="21"/>
      <c r="K60" s="6"/>
      <c r="L60" s="21"/>
      <c r="M60" s="21"/>
      <c r="N60" s="19"/>
    </row>
    <row r="61" spans="2:14" ht="22.5" customHeight="1">
      <c r="B61" s="20"/>
      <c r="C61" s="6"/>
      <c r="D61" s="6"/>
      <c r="E61" s="6"/>
      <c r="F61" s="6"/>
      <c r="G61" s="6"/>
      <c r="H61" s="6"/>
      <c r="I61" s="6"/>
      <c r="J61" s="21"/>
      <c r="K61" s="6"/>
      <c r="L61" s="21"/>
      <c r="M61" s="21"/>
      <c r="N61" s="19"/>
    </row>
  </sheetData>
  <sheetProtection formatCells="0" formatColumns="0" formatRows="0" insertColumns="0" insertRows="0" insertHyperlinks="0" deleteColumns="0" deleteRows="0" sort="0" autoFilter="0" pivotTables="0"/>
  <mergeCells count="6">
    <mergeCell ref="B1:N1"/>
    <mergeCell ref="B2:N2"/>
    <mergeCell ref="N4:N6"/>
    <mergeCell ref="M4:M5"/>
    <mergeCell ref="G4:G5"/>
    <mergeCell ref="B4:B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2007-01-18T10:12:04Z</cp:lastPrinted>
  <dcterms:created xsi:type="dcterms:W3CDTF">2001-12-31T07:57:17Z</dcterms:created>
  <dcterms:modified xsi:type="dcterms:W3CDTF">2007-02-14T05:54:49Z</dcterms:modified>
  <cp:category/>
  <cp:version/>
  <cp:contentType/>
  <cp:contentStatus/>
</cp:coreProperties>
</file>