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115" windowHeight="3285" tabRatio="679" activeTab="0"/>
  </bookViews>
  <sheets>
    <sheet name="Sheet1" sheetId="1" r:id="rId1"/>
  </sheets>
  <definedNames>
    <definedName name="_xlnm.Print_Area" localSheetId="0">'Sheet1'!$A$1:$N$30</definedName>
  </definedNames>
  <calcPr fullCalcOnLoad="1"/>
</workbook>
</file>

<file path=xl/sharedStrings.xml><?xml version="1.0" encoding="utf-8"?>
<sst xmlns="http://schemas.openxmlformats.org/spreadsheetml/2006/main" count="73" uniqueCount="73">
  <si>
    <t xml:space="preserve">الادلاء </t>
  </si>
  <si>
    <t xml:space="preserve"> المنطقـة</t>
  </si>
  <si>
    <t>Jordanian</t>
  </si>
  <si>
    <t xml:space="preserve">   مجموع العمالة الكلي</t>
  </si>
  <si>
    <t>متاجر التحف الشرقية</t>
  </si>
  <si>
    <t xml:space="preserve"> مرافقي الرواحل</t>
  </si>
  <si>
    <t xml:space="preserve">   النقل السياحي</t>
  </si>
  <si>
    <t>مراكز  الغوص</t>
  </si>
  <si>
    <t>الرياضة  المائية</t>
  </si>
  <si>
    <t xml:space="preserve">مكاتب تأجير  السيارات </t>
  </si>
  <si>
    <t>مكاتب   السياحة</t>
  </si>
  <si>
    <t>Location</t>
  </si>
  <si>
    <t>مطاعم  سياحية</t>
  </si>
  <si>
    <t xml:space="preserve"> الاهمية النسبية للعمالة الاجنبية  %</t>
  </si>
  <si>
    <t xml:space="preserve">الفنادق  </t>
  </si>
  <si>
    <t>Hotels</t>
  </si>
  <si>
    <t>المصدر :  وزارة السياحة والاثار</t>
  </si>
  <si>
    <t xml:space="preserve"> Amman</t>
  </si>
  <si>
    <t xml:space="preserve"> Aqaba</t>
  </si>
  <si>
    <t xml:space="preserve"> Petra</t>
  </si>
  <si>
    <t xml:space="preserve"> Irbid</t>
  </si>
  <si>
    <t xml:space="preserve"> Dead Sea</t>
  </si>
  <si>
    <t xml:space="preserve"> Madaba</t>
  </si>
  <si>
    <t xml:space="preserve"> Zarqa</t>
  </si>
  <si>
    <t xml:space="preserve"> Al Azraq</t>
  </si>
  <si>
    <t xml:space="preserve"> Ajlun</t>
  </si>
  <si>
    <t xml:space="preserve"> Karak</t>
  </si>
  <si>
    <t xml:space="preserve"> Ma'an</t>
  </si>
  <si>
    <t xml:space="preserve"> Tafiela</t>
  </si>
  <si>
    <t xml:space="preserve"> Balqa</t>
  </si>
  <si>
    <t xml:space="preserve"> Fuhais</t>
  </si>
  <si>
    <t xml:space="preserve"> Ramtha</t>
  </si>
  <si>
    <t xml:space="preserve"> Mafraq</t>
  </si>
  <si>
    <t xml:space="preserve"> Total</t>
  </si>
  <si>
    <t xml:space="preserve"> Non Jordanian</t>
  </si>
  <si>
    <t xml:space="preserve">عمـان </t>
  </si>
  <si>
    <t xml:space="preserve">البتـراء </t>
  </si>
  <si>
    <t xml:space="preserve"> العقبة </t>
  </si>
  <si>
    <t xml:space="preserve">اربـد </t>
  </si>
  <si>
    <t xml:space="preserve">البحر الميت </t>
  </si>
  <si>
    <t xml:space="preserve">مادبـا </t>
  </si>
  <si>
    <t xml:space="preserve">الزرقاء </t>
  </si>
  <si>
    <t xml:space="preserve">الازرق </t>
  </si>
  <si>
    <t xml:space="preserve">عجلـون </t>
  </si>
  <si>
    <t xml:space="preserve">الكـرك </t>
  </si>
  <si>
    <t xml:space="preserve">جـرش </t>
  </si>
  <si>
    <t xml:space="preserve">معـان </t>
  </si>
  <si>
    <t xml:space="preserve">الطفيلة </t>
  </si>
  <si>
    <t xml:space="preserve">البلقاء </t>
  </si>
  <si>
    <t xml:space="preserve">الفحيص </t>
  </si>
  <si>
    <t xml:space="preserve">الرمثـا </t>
  </si>
  <si>
    <t xml:space="preserve">المفرق </t>
  </si>
  <si>
    <t xml:space="preserve">المجمـوع </t>
  </si>
  <si>
    <t xml:space="preserve">اردني </t>
  </si>
  <si>
    <t xml:space="preserve">غير اردني </t>
  </si>
  <si>
    <t xml:space="preserve"> Relative weight of  Non  Jordanian %</t>
  </si>
  <si>
    <t xml:space="preserve"> Jarash</t>
  </si>
  <si>
    <t>Horsest Guides</t>
  </si>
  <si>
    <t>وادي رم والديسة</t>
  </si>
  <si>
    <t xml:space="preserve"> Wadi Rum&amp; Deesah</t>
  </si>
  <si>
    <t>Rent a Car Offices</t>
  </si>
  <si>
    <t>Tourist Shops</t>
  </si>
  <si>
    <t>Water  Sport</t>
  </si>
  <si>
    <t>Tourist   Restaurants</t>
  </si>
  <si>
    <t xml:space="preserve">Tourist Guides </t>
  </si>
  <si>
    <t xml:space="preserve">Travel Agences </t>
  </si>
  <si>
    <t xml:space="preserve">Tourist  Transportation  Campany </t>
  </si>
  <si>
    <t>Diving  Center</t>
  </si>
  <si>
    <t>Total number of employees</t>
  </si>
  <si>
    <t>القوارب الزجاجية</t>
  </si>
  <si>
    <t>Glass Boats</t>
  </si>
  <si>
    <t>Table 1.3 Number of Employees in the Tourism Activities by Location, 2022*</t>
  </si>
  <si>
    <t xml:space="preserve">* جدول 1.3 عدد العاملين في الانشطة السياحية حسب الموقع 2022 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</si>
</sst>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#,##0_);\(&quot;ر.س.&quot;#,##0\)"/>
    <numFmt numFmtId="179" formatCode="&quot;ر.س.&quot;#,##0_);[Red]\(&quot;ر.س.&quot;#,##0\)"/>
    <numFmt numFmtId="180" formatCode="&quot;ر.س.&quot;#,##0.00_);\(&quot;ر.س.&quot;#,##0.00\)"/>
    <numFmt numFmtId="181" formatCode="&quot;ر.س.&quot;#,##0.00_);[Red]\(&quot;ر.س.&quot;#,##0.00\)"/>
    <numFmt numFmtId="182" formatCode="_(&quot;ر.س.&quot;* #,##0_);_(&quot;ر.س.&quot;* \(#,##0\);_(&quot;ر.س.&quot;* &quot;-&quot;_);_(@_)"/>
    <numFmt numFmtId="183" formatCode="_(&quot;ر.س.&quot;* #,##0.00_);_(&quot;ر.س.&quot;* \(#,##0.00\);_(&quot;ر.س.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&quot;د.ا.&quot;#,##0;&quot;د.ا.&quot;\-#,##0"/>
    <numFmt numFmtId="198" formatCode="&quot;د.ا.&quot;#,##0;[Red]&quot;د.ا.&quot;\-#,##0"/>
    <numFmt numFmtId="199" formatCode="&quot;د.ا.&quot;#,##0.00;&quot;د.ا.&quot;\-#,##0.00"/>
    <numFmt numFmtId="200" formatCode="&quot;د.ا.&quot;#,##0.00;[Red]&quot;د.ا.&quot;\-#,##0.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B2dd/mm/yyyy"/>
    <numFmt numFmtId="205" formatCode="[$-401]dd\ mmmm\,\ yyyy"/>
    <numFmt numFmtId="206" formatCode="mmm\-yyyy"/>
    <numFmt numFmtId="207" formatCode="[$€-2]\ #,##0.00_);[Red]\([$€-2]\ #,##0.00\)"/>
    <numFmt numFmtId="208" formatCode="[$-401]hh:mm:ss\ \ص/\م"/>
    <numFmt numFmtId="209" formatCode="[$-2C01]dd\ mmmm\,\ yyyy"/>
    <numFmt numFmtId="210" formatCode="0.000"/>
    <numFmt numFmtId="211" formatCode="0.0"/>
    <numFmt numFmtId="212" formatCode="0.0%"/>
    <numFmt numFmtId="213" formatCode="#,##0.0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2"/>
      <name val="Times New Roman"/>
      <family val="1"/>
    </font>
    <font>
      <sz val="10"/>
      <color indexed="8"/>
      <name val="MS Sans Serif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gray0625">
        <fgColor indexed="15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4" fillId="31" borderId="7" applyNumberFormat="0">
      <alignment horizontal="right"/>
      <protection/>
    </xf>
    <xf numFmtId="0" fontId="5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33" borderId="8" applyNumberFormat="0" applyFont="0" applyAlignment="0" applyProtection="0"/>
    <xf numFmtId="0" fontId="59" fillId="27" borderId="9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0" fillId="34" borderId="0" xfId="0" applyFont="1" applyFill="1" applyAlignment="1">
      <alignment horizontal="right" readingOrder="1"/>
    </xf>
    <xf numFmtId="0" fontId="10" fillId="0" borderId="0" xfId="0" applyFont="1" applyAlignment="1">
      <alignment horizontal="right" readingOrder="1"/>
    </xf>
    <xf numFmtId="0" fontId="7" fillId="34" borderId="0" xfId="0" applyFont="1" applyFill="1" applyBorder="1" applyAlignment="1">
      <alignment horizontal="center" readingOrder="1"/>
    </xf>
    <xf numFmtId="0" fontId="6" fillId="34" borderId="0" xfId="0" applyFont="1" applyFill="1" applyAlignment="1">
      <alignment horizontal="center" readingOrder="1"/>
    </xf>
    <xf numFmtId="0" fontId="11" fillId="34" borderId="0" xfId="0" applyFont="1" applyFill="1" applyAlignment="1">
      <alignment horizontal="left" readingOrder="1"/>
    </xf>
    <xf numFmtId="0" fontId="10" fillId="34" borderId="0" xfId="0" applyFont="1" applyFill="1" applyAlignment="1">
      <alignment horizontal="center" readingOrder="1"/>
    </xf>
    <xf numFmtId="0" fontId="11" fillId="0" borderId="0" xfId="0" applyFont="1" applyAlignment="1">
      <alignment horizontal="left" readingOrder="1"/>
    </xf>
    <xf numFmtId="0" fontId="10" fillId="0" borderId="0" xfId="0" applyFont="1" applyAlignment="1">
      <alignment horizontal="center" readingOrder="1"/>
    </xf>
    <xf numFmtId="0" fontId="6" fillId="0" borderId="0" xfId="0" applyFont="1" applyAlignment="1">
      <alignment horizontal="center" readingOrder="1"/>
    </xf>
    <xf numFmtId="0" fontId="9" fillId="34" borderId="0" xfId="0" applyFont="1" applyFill="1" applyBorder="1" applyAlignment="1">
      <alignment horizontal="center" readingOrder="1"/>
    </xf>
    <xf numFmtId="0" fontId="6" fillId="34" borderId="0" xfId="0" applyFont="1" applyFill="1" applyBorder="1" applyAlignment="1">
      <alignment horizontal="center" readingOrder="1"/>
    </xf>
    <xf numFmtId="0" fontId="6" fillId="0" borderId="0" xfId="0" applyFont="1" applyBorder="1" applyAlignment="1">
      <alignment horizontal="center" readingOrder="1"/>
    </xf>
    <xf numFmtId="0" fontId="18" fillId="34" borderId="0" xfId="0" applyFont="1" applyFill="1" applyAlignment="1">
      <alignment horizontal="right" readingOrder="1"/>
    </xf>
    <xf numFmtId="0" fontId="18" fillId="34" borderId="0" xfId="0" applyFont="1" applyFill="1" applyAlignment="1">
      <alignment horizontal="center" readingOrder="1"/>
    </xf>
    <xf numFmtId="0" fontId="18" fillId="0" borderId="0" xfId="0" applyFont="1" applyAlignment="1">
      <alignment horizontal="right" readingOrder="1"/>
    </xf>
    <xf numFmtId="0" fontId="18" fillId="0" borderId="0" xfId="0" applyFont="1" applyAlignment="1">
      <alignment horizontal="center" readingOrder="1"/>
    </xf>
    <xf numFmtId="0" fontId="13" fillId="34" borderId="0" xfId="0" applyFont="1" applyFill="1" applyAlignment="1">
      <alignment horizontal="right" readingOrder="1"/>
    </xf>
    <xf numFmtId="0" fontId="13" fillId="0" borderId="0" xfId="0" applyFont="1" applyAlignment="1">
      <alignment horizontal="right" readingOrder="1"/>
    </xf>
    <xf numFmtId="3" fontId="14" fillId="34" borderId="11" xfId="0" applyNumberFormat="1" applyFont="1" applyFill="1" applyBorder="1" applyAlignment="1">
      <alignment horizontal="center" vertical="top" wrapText="1" readingOrder="1"/>
    </xf>
    <xf numFmtId="3" fontId="14" fillId="34" borderId="12" xfId="0" applyNumberFormat="1" applyFont="1" applyFill="1" applyBorder="1" applyAlignment="1">
      <alignment horizontal="center" vertical="top" wrapText="1" readingOrder="1"/>
    </xf>
    <xf numFmtId="0" fontId="15" fillId="34" borderId="13" xfId="0" applyFont="1" applyFill="1" applyBorder="1" applyAlignment="1">
      <alignment horizontal="center" vertical="top" wrapText="1" readingOrder="1"/>
    </xf>
    <xf numFmtId="0" fontId="17" fillId="34" borderId="0" xfId="0" applyFont="1" applyFill="1" applyAlignment="1">
      <alignment horizontal="right" readingOrder="1"/>
    </xf>
    <xf numFmtId="0" fontId="17" fillId="0" borderId="0" xfId="0" applyFont="1" applyAlignment="1">
      <alignment horizontal="right" readingOrder="1"/>
    </xf>
    <xf numFmtId="0" fontId="17" fillId="34" borderId="0" xfId="0" applyFont="1" applyFill="1" applyAlignment="1">
      <alignment horizontal="center" readingOrder="1"/>
    </xf>
    <xf numFmtId="0" fontId="17" fillId="0" borderId="0" xfId="0" applyFont="1" applyAlignment="1">
      <alignment horizontal="center" readingOrder="1"/>
    </xf>
    <xf numFmtId="0" fontId="15" fillId="34" borderId="14" xfId="0" applyFont="1" applyFill="1" applyBorder="1" applyAlignment="1">
      <alignment horizontal="center" vertical="top" wrapText="1" readingOrder="1"/>
    </xf>
    <xf numFmtId="3" fontId="12" fillId="34" borderId="15" xfId="0" applyNumberFormat="1" applyFont="1" applyFill="1" applyBorder="1" applyAlignment="1">
      <alignment horizontal="center" vertical="center" readingOrder="1"/>
    </xf>
    <xf numFmtId="213" fontId="10" fillId="34" borderId="0" xfId="0" applyNumberFormat="1" applyFont="1" applyFill="1" applyAlignment="1">
      <alignment horizontal="right" readingOrder="1"/>
    </xf>
    <xf numFmtId="3" fontId="7" fillId="34" borderId="0" xfId="0" applyNumberFormat="1" applyFont="1" applyFill="1" applyBorder="1" applyAlignment="1">
      <alignment horizontal="center" readingOrder="1"/>
    </xf>
    <xf numFmtId="3" fontId="12" fillId="35" borderId="15" xfId="0" applyNumberFormat="1" applyFont="1" applyFill="1" applyBorder="1" applyAlignment="1">
      <alignment horizontal="center" vertical="center" readingOrder="1"/>
    </xf>
    <xf numFmtId="0" fontId="63" fillId="34" borderId="0" xfId="0" applyFont="1" applyFill="1" applyBorder="1" applyAlignment="1">
      <alignment horizontal="center" readingOrder="1"/>
    </xf>
    <xf numFmtId="0" fontId="14" fillId="34" borderId="0" xfId="0" applyFont="1" applyFill="1" applyAlignment="1">
      <alignment horizontal="left" indent="2"/>
    </xf>
    <xf numFmtId="0" fontId="15" fillId="35" borderId="12" xfId="0" applyFont="1" applyFill="1" applyBorder="1" applyAlignment="1">
      <alignment horizontal="center" vertical="top" wrapText="1" readingOrder="1"/>
    </xf>
    <xf numFmtId="0" fontId="22" fillId="34" borderId="16" xfId="0" applyFont="1" applyFill="1" applyBorder="1" applyAlignment="1">
      <alignment horizontal="left" vertical="center"/>
    </xf>
    <xf numFmtId="0" fontId="22" fillId="34" borderId="16" xfId="0" applyFont="1" applyFill="1" applyBorder="1" applyAlignment="1">
      <alignment/>
    </xf>
    <xf numFmtId="0" fontId="23" fillId="34" borderId="16" xfId="0" applyFont="1" applyFill="1" applyBorder="1" applyAlignment="1">
      <alignment horizontal="left" vertical="center"/>
    </xf>
    <xf numFmtId="3" fontId="23" fillId="34" borderId="16" xfId="0" applyNumberFormat="1" applyFont="1" applyFill="1" applyBorder="1" applyAlignment="1">
      <alignment horizontal="center" vertical="center"/>
    </xf>
    <xf numFmtId="3" fontId="24" fillId="34" borderId="16" xfId="0" applyNumberFormat="1" applyFont="1" applyFill="1" applyBorder="1" applyAlignment="1">
      <alignment horizontal="center" vertical="center"/>
    </xf>
    <xf numFmtId="3" fontId="19" fillId="34" borderId="16" xfId="0" applyNumberFormat="1" applyFont="1" applyFill="1" applyBorder="1" applyAlignment="1" quotePrefix="1">
      <alignment horizontal="center" vertical="center"/>
    </xf>
    <xf numFmtId="0" fontId="22" fillId="34" borderId="16" xfId="0" applyFont="1" applyFill="1" applyBorder="1" applyAlignment="1">
      <alignment horizontal="right" readingOrder="2"/>
    </xf>
    <xf numFmtId="0" fontId="6" fillId="34" borderId="0" xfId="0" applyFont="1" applyFill="1" applyAlignment="1">
      <alignment/>
    </xf>
    <xf numFmtId="3" fontId="64" fillId="0" borderId="0" xfId="0" applyNumberFormat="1" applyFont="1" applyFill="1" applyBorder="1" applyAlignment="1" applyProtection="1">
      <alignment/>
      <protection/>
    </xf>
    <xf numFmtId="0" fontId="23" fillId="35" borderId="16" xfId="0" applyFont="1" applyFill="1" applyBorder="1" applyAlignment="1">
      <alignment/>
    </xf>
    <xf numFmtId="0" fontId="15" fillId="35" borderId="14" xfId="0" applyFont="1" applyFill="1" applyBorder="1" applyAlignment="1">
      <alignment horizontal="center" vertical="top" wrapText="1" readingOrder="1"/>
    </xf>
    <xf numFmtId="0" fontId="17" fillId="35" borderId="0" xfId="0" applyFont="1" applyFill="1" applyAlignment="1">
      <alignment horizontal="right" readingOrder="1"/>
    </xf>
    <xf numFmtId="3" fontId="25" fillId="35" borderId="17" xfId="0" applyNumberFormat="1" applyFont="1" applyFill="1" applyBorder="1" applyAlignment="1">
      <alignment horizontal="right" readingOrder="1"/>
    </xf>
    <xf numFmtId="3" fontId="25" fillId="35" borderId="18" xfId="0" applyNumberFormat="1" applyFont="1" applyFill="1" applyBorder="1" applyAlignment="1">
      <alignment horizontal="right" readingOrder="1"/>
    </xf>
    <xf numFmtId="3" fontId="25" fillId="35" borderId="19" xfId="0" applyNumberFormat="1" applyFont="1" applyFill="1" applyBorder="1" applyAlignment="1">
      <alignment horizontal="right" readingOrder="1"/>
    </xf>
    <xf numFmtId="3" fontId="15" fillId="34" borderId="20" xfId="0" applyNumberFormat="1" applyFont="1" applyFill="1" applyBorder="1" applyAlignment="1">
      <alignment horizontal="center" vertical="center" readingOrder="1"/>
    </xf>
    <xf numFmtId="3" fontId="25" fillId="35" borderId="15" xfId="58" applyNumberFormat="1" applyFont="1" applyFill="1" applyBorder="1" applyAlignment="1">
      <alignment horizontal="center"/>
      <protection/>
    </xf>
    <xf numFmtId="3" fontId="7" fillId="35" borderId="0" xfId="0" applyNumberFormat="1" applyFont="1" applyFill="1" applyBorder="1" applyAlignment="1">
      <alignment horizontal="center" readingOrder="1"/>
    </xf>
    <xf numFmtId="0" fontId="7" fillId="35" borderId="0" xfId="0" applyFont="1" applyFill="1" applyBorder="1" applyAlignment="1">
      <alignment horizontal="center" readingOrder="1"/>
    </xf>
    <xf numFmtId="0" fontId="11" fillId="34" borderId="0" xfId="0" applyFont="1" applyFill="1" applyAlignment="1">
      <alignment horizontal="right" readingOrder="2"/>
    </xf>
    <xf numFmtId="211" fontId="65" fillId="34" borderId="0" xfId="0" applyNumberFormat="1" applyFont="1" applyFill="1" applyAlignment="1">
      <alignment horizontal="right" readingOrder="1"/>
    </xf>
    <xf numFmtId="212" fontId="16" fillId="34" borderId="13" xfId="0" applyNumberFormat="1" applyFont="1" applyFill="1" applyBorder="1" applyAlignment="1">
      <alignment horizontal="center" vertical="center" readingOrder="1"/>
    </xf>
    <xf numFmtId="3" fontId="14" fillId="35" borderId="11" xfId="0" applyNumberFormat="1" applyFont="1" applyFill="1" applyBorder="1" applyAlignment="1">
      <alignment horizontal="center" vertical="top" wrapText="1" readingOrder="1"/>
    </xf>
    <xf numFmtId="3" fontId="14" fillId="35" borderId="12" xfId="0" applyNumberFormat="1" applyFont="1" applyFill="1" applyBorder="1" applyAlignment="1">
      <alignment horizontal="center" vertical="top" wrapText="1" readingOrder="1"/>
    </xf>
    <xf numFmtId="3" fontId="14" fillId="34" borderId="21" xfId="0" applyNumberFormat="1" applyFont="1" applyFill="1" applyBorder="1" applyAlignment="1">
      <alignment horizontal="center" vertical="top" wrapText="1" readingOrder="1"/>
    </xf>
    <xf numFmtId="3" fontId="14" fillId="34" borderId="22" xfId="0" applyNumberFormat="1" applyFont="1" applyFill="1" applyBorder="1" applyAlignment="1">
      <alignment horizontal="center" vertical="top" wrapText="1" readingOrder="1"/>
    </xf>
    <xf numFmtId="0" fontId="15" fillId="34" borderId="22" xfId="0" applyFont="1" applyFill="1" applyBorder="1" applyAlignment="1">
      <alignment horizontal="center" vertical="top" wrapText="1" readingOrder="1"/>
    </xf>
    <xf numFmtId="3" fontId="25" fillId="34" borderId="23" xfId="0" applyNumberFormat="1" applyFont="1" applyFill="1" applyBorder="1" applyAlignment="1">
      <alignment horizontal="right" readingOrder="1"/>
    </xf>
    <xf numFmtId="3" fontId="25" fillId="34" borderId="17" xfId="0" applyNumberFormat="1" applyFont="1" applyFill="1" applyBorder="1" applyAlignment="1">
      <alignment horizontal="center" readingOrder="1"/>
    </xf>
    <xf numFmtId="3" fontId="12" fillId="34" borderId="23" xfId="0" applyNumberFormat="1" applyFont="1" applyFill="1" applyBorder="1" applyAlignment="1">
      <alignment horizontal="center" vertical="center" readingOrder="1"/>
    </xf>
    <xf numFmtId="3" fontId="27" fillId="34" borderId="17" xfId="0" applyNumberFormat="1" applyFont="1" applyFill="1" applyBorder="1" applyAlignment="1">
      <alignment horizontal="left" readingOrder="1"/>
    </xf>
    <xf numFmtId="3" fontId="25" fillId="35" borderId="24" xfId="0" applyNumberFormat="1" applyFont="1" applyFill="1" applyBorder="1" applyAlignment="1">
      <alignment horizontal="right" readingOrder="1"/>
    </xf>
    <xf numFmtId="3" fontId="25" fillId="35" borderId="18" xfId="0" applyNumberFormat="1" applyFont="1" applyFill="1" applyBorder="1" applyAlignment="1">
      <alignment horizontal="center" readingOrder="1"/>
    </xf>
    <xf numFmtId="3" fontId="12" fillId="35" borderId="24" xfId="0" applyNumberFormat="1" applyFont="1" applyFill="1" applyBorder="1" applyAlignment="1">
      <alignment horizontal="center" vertical="center" readingOrder="1"/>
    </xf>
    <xf numFmtId="3" fontId="27" fillId="35" borderId="18" xfId="0" applyNumberFormat="1" applyFont="1" applyFill="1" applyBorder="1" applyAlignment="1">
      <alignment readingOrder="1"/>
    </xf>
    <xf numFmtId="3" fontId="14" fillId="34" borderId="18" xfId="0" applyNumberFormat="1" applyFont="1" applyFill="1" applyBorder="1" applyAlignment="1">
      <alignment horizontal="center" vertical="center" readingOrder="1"/>
    </xf>
    <xf numFmtId="3" fontId="14" fillId="34" borderId="24" xfId="0" applyNumberFormat="1" applyFont="1" applyFill="1" applyBorder="1" applyAlignment="1">
      <alignment horizontal="center" vertical="center" readingOrder="1"/>
    </xf>
    <xf numFmtId="3" fontId="25" fillId="34" borderId="25" xfId="0" applyNumberFormat="1" applyFont="1" applyFill="1" applyBorder="1" applyAlignment="1">
      <alignment horizontal="right" readingOrder="1"/>
    </xf>
    <xf numFmtId="3" fontId="25" fillId="34" borderId="19" xfId="0" applyNumberFormat="1" applyFont="1" applyFill="1" applyBorder="1" applyAlignment="1">
      <alignment horizontal="center" readingOrder="1"/>
    </xf>
    <xf numFmtId="3" fontId="27" fillId="34" borderId="19" xfId="0" applyNumberFormat="1" applyFont="1" applyFill="1" applyBorder="1" applyAlignment="1">
      <alignment readingOrder="1"/>
    </xf>
    <xf numFmtId="3" fontId="14" fillId="34" borderId="24" xfId="0" applyNumberFormat="1" applyFont="1" applyFill="1" applyBorder="1" applyAlignment="1">
      <alignment horizontal="right" readingOrder="1"/>
    </xf>
    <xf numFmtId="3" fontId="14" fillId="34" borderId="26" xfId="0" applyNumberFormat="1" applyFont="1" applyFill="1" applyBorder="1" applyAlignment="1">
      <alignment readingOrder="1"/>
    </xf>
    <xf numFmtId="3" fontId="25" fillId="34" borderId="27" xfId="0" applyNumberFormat="1" applyFont="1" applyFill="1" applyBorder="1" applyAlignment="1">
      <alignment horizontal="right" readingOrder="1"/>
    </xf>
    <xf numFmtId="3" fontId="27" fillId="34" borderId="28" xfId="0" applyNumberFormat="1" applyFont="1" applyFill="1" applyBorder="1" applyAlignment="1">
      <alignment readingOrder="1"/>
    </xf>
    <xf numFmtId="3" fontId="25" fillId="34" borderId="29" xfId="0" applyNumberFormat="1" applyFont="1" applyFill="1" applyBorder="1" applyAlignment="1">
      <alignment horizontal="right" readingOrder="1"/>
    </xf>
    <xf numFmtId="3" fontId="27" fillId="34" borderId="30" xfId="0" applyNumberFormat="1" applyFont="1" applyFill="1" applyBorder="1" applyAlignment="1">
      <alignment readingOrder="1"/>
    </xf>
    <xf numFmtId="0" fontId="16" fillId="34" borderId="31" xfId="0" applyFont="1" applyFill="1" applyBorder="1" applyAlignment="1">
      <alignment horizontal="right" wrapText="1" readingOrder="2"/>
    </xf>
    <xf numFmtId="0" fontId="15" fillId="34" borderId="32" xfId="0" applyFont="1" applyFill="1" applyBorder="1" applyAlignment="1">
      <alignment wrapText="1" readingOrder="1"/>
    </xf>
    <xf numFmtId="3" fontId="25" fillId="35" borderId="17" xfId="0" applyNumberFormat="1" applyFont="1" applyFill="1" applyBorder="1" applyAlignment="1">
      <alignment horizontal="center" readingOrder="1"/>
    </xf>
    <xf numFmtId="3" fontId="25" fillId="35" borderId="19" xfId="0" applyNumberFormat="1" applyFont="1" applyFill="1" applyBorder="1" applyAlignment="1">
      <alignment horizontal="center" readingOrder="1"/>
    </xf>
    <xf numFmtId="0" fontId="15" fillId="35" borderId="22" xfId="0" applyFont="1" applyFill="1" applyBorder="1" applyAlignment="1">
      <alignment horizontal="center" vertical="top" wrapText="1" readingOrder="1"/>
    </xf>
    <xf numFmtId="0" fontId="20" fillId="34" borderId="0" xfId="0" applyFont="1" applyFill="1" applyAlignment="1">
      <alignment horizontal="center" readingOrder="1"/>
    </xf>
    <xf numFmtId="0" fontId="21" fillId="34" borderId="0" xfId="0" applyFont="1" applyFill="1" applyBorder="1" applyAlignment="1">
      <alignment horizontal="center" readingOrder="1"/>
    </xf>
    <xf numFmtId="3" fontId="15" fillId="34" borderId="33" xfId="0" applyNumberFormat="1" applyFont="1" applyFill="1" applyBorder="1" applyAlignment="1">
      <alignment horizontal="center" vertical="center" readingOrder="1"/>
    </xf>
    <xf numFmtId="3" fontId="15" fillId="34" borderId="26" xfId="0" applyNumberFormat="1" applyFont="1" applyFill="1" applyBorder="1" applyAlignment="1">
      <alignment horizontal="center" vertical="center" readingOrder="1"/>
    </xf>
    <xf numFmtId="3" fontId="14" fillId="35" borderId="11" xfId="0" applyNumberFormat="1" applyFont="1" applyFill="1" applyBorder="1" applyAlignment="1">
      <alignment horizontal="center" vertical="top" wrapText="1" readingOrder="1"/>
    </xf>
    <xf numFmtId="3" fontId="14" fillId="35" borderId="12" xfId="0" applyNumberFormat="1" applyFont="1" applyFill="1" applyBorder="1" applyAlignment="1">
      <alignment horizontal="center" vertical="top" wrapText="1" readingOrder="1"/>
    </xf>
    <xf numFmtId="3" fontId="14" fillId="34" borderId="34" xfId="0" applyNumberFormat="1" applyFont="1" applyFill="1" applyBorder="1" applyAlignment="1">
      <alignment horizontal="center" vertical="center" readingOrder="1"/>
    </xf>
    <xf numFmtId="3" fontId="14" fillId="34" borderId="35" xfId="0" applyNumberFormat="1" applyFont="1" applyFill="1" applyBorder="1" applyAlignment="1">
      <alignment horizontal="center" vertical="center" readingOrder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 2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rightToLeft="1" tabSelected="1" zoomScalePageLayoutView="0" workbookViewId="0" topLeftCell="A23">
      <selection activeCell="K36" sqref="K36"/>
    </sheetView>
  </sheetViews>
  <sheetFormatPr defaultColWidth="9.140625" defaultRowHeight="22.5" customHeight="1"/>
  <cols>
    <col min="1" max="1" width="13.140625" style="7" customWidth="1"/>
    <col min="2" max="2" width="10.00390625" style="2" customWidth="1"/>
    <col min="3" max="3" width="11.140625" style="2" customWidth="1"/>
    <col min="4" max="4" width="12.00390625" style="45" customWidth="1"/>
    <col min="5" max="5" width="11.7109375" style="18" customWidth="1"/>
    <col min="6" max="6" width="13.00390625" style="23" customWidth="1"/>
    <col min="7" max="7" width="10.00390625" style="23" customWidth="1"/>
    <col min="8" max="8" width="10.140625" style="23" customWidth="1"/>
    <col min="9" max="9" width="12.28125" style="25" customWidth="1"/>
    <col min="10" max="11" width="8.57421875" style="15" customWidth="1"/>
    <col min="12" max="12" width="7.7109375" style="16" customWidth="1"/>
    <col min="13" max="13" width="12.140625" style="8" customWidth="1"/>
    <col min="14" max="14" width="16.57421875" style="9" customWidth="1"/>
    <col min="15" max="16" width="9.140625" style="12" customWidth="1"/>
    <col min="17" max="17" width="10.140625" style="12" bestFit="1" customWidth="1"/>
    <col min="18" max="16384" width="9.140625" style="12" customWidth="1"/>
  </cols>
  <sheetData>
    <row r="1" spans="1:14" s="11" customFormat="1" ht="22.5" customHeight="1">
      <c r="A1" s="85" t="s">
        <v>72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11" customFormat="1" ht="19.5" customHeight="1">
      <c r="A2" s="86" t="s">
        <v>71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7" s="11" customFormat="1" ht="15.75" customHeight="1" thickBot="1">
      <c r="A3" s="34"/>
      <c r="B3" s="35"/>
      <c r="C3" s="35"/>
      <c r="D3" s="43"/>
      <c r="E3" s="36"/>
      <c r="F3" s="37"/>
      <c r="G3" s="37"/>
      <c r="H3" s="37"/>
      <c r="I3" s="37"/>
      <c r="J3" s="38"/>
      <c r="K3" s="38"/>
      <c r="L3" s="38"/>
      <c r="M3" s="39"/>
      <c r="N3" s="40"/>
      <c r="Q3" s="31"/>
    </row>
    <row r="4" spans="1:14" s="11" customFormat="1" ht="30.75" customHeight="1">
      <c r="A4" s="91" t="s">
        <v>1</v>
      </c>
      <c r="B4" s="58" t="s">
        <v>14</v>
      </c>
      <c r="C4" s="19" t="s">
        <v>10</v>
      </c>
      <c r="D4" s="56" t="s">
        <v>12</v>
      </c>
      <c r="E4" s="19" t="s">
        <v>9</v>
      </c>
      <c r="F4" s="89" t="s">
        <v>4</v>
      </c>
      <c r="G4" s="19" t="s">
        <v>0</v>
      </c>
      <c r="H4" s="19" t="s">
        <v>5</v>
      </c>
      <c r="I4" s="19" t="s">
        <v>6</v>
      </c>
      <c r="J4" s="19" t="s">
        <v>7</v>
      </c>
      <c r="K4" s="19" t="s">
        <v>69</v>
      </c>
      <c r="L4" s="19" t="s">
        <v>8</v>
      </c>
      <c r="M4" s="89" t="s">
        <v>3</v>
      </c>
      <c r="N4" s="87" t="s">
        <v>11</v>
      </c>
    </row>
    <row r="5" spans="1:14" s="11" customFormat="1" ht="12" customHeight="1">
      <c r="A5" s="92"/>
      <c r="B5" s="59"/>
      <c r="C5" s="20"/>
      <c r="D5" s="57"/>
      <c r="E5" s="20"/>
      <c r="F5" s="90"/>
      <c r="G5" s="20"/>
      <c r="H5" s="20"/>
      <c r="I5" s="20"/>
      <c r="J5" s="20"/>
      <c r="K5" s="20"/>
      <c r="L5" s="20"/>
      <c r="M5" s="90"/>
      <c r="N5" s="88"/>
    </row>
    <row r="6" spans="1:14" s="11" customFormat="1" ht="45.75" customHeight="1" thickBot="1">
      <c r="A6" s="92"/>
      <c r="B6" s="60" t="s">
        <v>15</v>
      </c>
      <c r="C6" s="26" t="s">
        <v>65</v>
      </c>
      <c r="D6" s="44" t="s">
        <v>63</v>
      </c>
      <c r="E6" s="26" t="s">
        <v>60</v>
      </c>
      <c r="F6" s="26" t="s">
        <v>61</v>
      </c>
      <c r="G6" s="26" t="s">
        <v>64</v>
      </c>
      <c r="H6" s="21" t="s">
        <v>57</v>
      </c>
      <c r="I6" s="26" t="s">
        <v>66</v>
      </c>
      <c r="J6" s="26" t="s">
        <v>67</v>
      </c>
      <c r="K6" s="26" t="s">
        <v>70</v>
      </c>
      <c r="L6" s="21" t="s">
        <v>62</v>
      </c>
      <c r="M6" s="33" t="s">
        <v>68</v>
      </c>
      <c r="N6" s="88"/>
    </row>
    <row r="7" spans="1:19" s="3" customFormat="1" ht="15" customHeight="1">
      <c r="A7" s="61" t="s">
        <v>35</v>
      </c>
      <c r="B7" s="82">
        <v>12481</v>
      </c>
      <c r="C7" s="46">
        <v>3799</v>
      </c>
      <c r="D7" s="60">
        <v>17087</v>
      </c>
      <c r="E7" s="46">
        <v>938</v>
      </c>
      <c r="F7" s="62">
        <v>367</v>
      </c>
      <c r="G7" s="46">
        <v>1307</v>
      </c>
      <c r="H7" s="46"/>
      <c r="I7" s="46">
        <v>2100</v>
      </c>
      <c r="J7" s="46"/>
      <c r="K7" s="61"/>
      <c r="L7" s="61"/>
      <c r="M7" s="63">
        <f>SUM(B7:L7)</f>
        <v>38079</v>
      </c>
      <c r="N7" s="64" t="s">
        <v>17</v>
      </c>
      <c r="O7" s="29"/>
      <c r="P7" s="29"/>
      <c r="Q7" s="29"/>
      <c r="S7" s="29"/>
    </row>
    <row r="8" spans="1:19" s="52" customFormat="1" ht="15" customHeight="1">
      <c r="A8" s="65" t="s">
        <v>37</v>
      </c>
      <c r="B8" s="66">
        <v>4345</v>
      </c>
      <c r="C8" s="47">
        <v>130</v>
      </c>
      <c r="D8" s="60">
        <v>912</v>
      </c>
      <c r="E8" s="47">
        <v>115</v>
      </c>
      <c r="F8" s="66">
        <v>85</v>
      </c>
      <c r="G8" s="47"/>
      <c r="H8" s="47"/>
      <c r="I8" s="47"/>
      <c r="J8" s="47">
        <v>170</v>
      </c>
      <c r="K8" s="65">
        <v>120</v>
      </c>
      <c r="L8" s="65">
        <v>255</v>
      </c>
      <c r="M8" s="67">
        <f>SUM(B8:L8)</f>
        <v>6132</v>
      </c>
      <c r="N8" s="68" t="s">
        <v>18</v>
      </c>
      <c r="O8" s="51"/>
      <c r="P8" s="51"/>
      <c r="Q8" s="51"/>
      <c r="S8" s="51"/>
    </row>
    <row r="9" spans="1:19" s="52" customFormat="1" ht="15" customHeight="1">
      <c r="A9" s="65" t="s">
        <v>36</v>
      </c>
      <c r="B9" s="66">
        <v>1185</v>
      </c>
      <c r="C9" s="47">
        <v>118</v>
      </c>
      <c r="D9" s="84">
        <v>39</v>
      </c>
      <c r="E9" s="47"/>
      <c r="F9" s="66">
        <v>49</v>
      </c>
      <c r="G9" s="47"/>
      <c r="H9" s="47">
        <v>530</v>
      </c>
      <c r="I9" s="47"/>
      <c r="J9" s="47"/>
      <c r="K9" s="65"/>
      <c r="L9" s="65"/>
      <c r="M9" s="67">
        <f aca="true" t="shared" si="0" ref="M9:M24">SUM(B9:L9)</f>
        <v>1921</v>
      </c>
      <c r="N9" s="68" t="s">
        <v>19</v>
      </c>
      <c r="O9" s="51"/>
      <c r="P9" s="51"/>
      <c r="Q9" s="51"/>
      <c r="S9" s="51"/>
    </row>
    <row r="10" spans="1:19" s="52" customFormat="1" ht="15" customHeight="1">
      <c r="A10" s="65" t="s">
        <v>38</v>
      </c>
      <c r="B10" s="66">
        <v>170</v>
      </c>
      <c r="C10" s="47">
        <v>210</v>
      </c>
      <c r="D10" s="60">
        <v>895</v>
      </c>
      <c r="E10" s="47">
        <v>35</v>
      </c>
      <c r="F10" s="66">
        <v>24</v>
      </c>
      <c r="G10" s="47"/>
      <c r="H10" s="47"/>
      <c r="I10" s="47"/>
      <c r="J10" s="47"/>
      <c r="K10" s="65"/>
      <c r="L10" s="65"/>
      <c r="M10" s="67">
        <f t="shared" si="0"/>
        <v>1334</v>
      </c>
      <c r="N10" s="68" t="s">
        <v>20</v>
      </c>
      <c r="O10" s="51"/>
      <c r="P10" s="51"/>
      <c r="Q10" s="51"/>
      <c r="S10" s="51"/>
    </row>
    <row r="11" spans="1:19" s="3" customFormat="1" ht="15" customHeight="1">
      <c r="A11" s="65" t="s">
        <v>39</v>
      </c>
      <c r="B11" s="66">
        <v>2802</v>
      </c>
      <c r="C11" s="47">
        <v>0</v>
      </c>
      <c r="D11" s="60">
        <v>185</v>
      </c>
      <c r="E11" s="47"/>
      <c r="F11" s="66">
        <v>3</v>
      </c>
      <c r="G11" s="47"/>
      <c r="H11" s="47"/>
      <c r="I11" s="47"/>
      <c r="J11" s="47"/>
      <c r="K11" s="65"/>
      <c r="L11" s="65"/>
      <c r="M11" s="67">
        <f t="shared" si="0"/>
        <v>2990</v>
      </c>
      <c r="N11" s="68" t="s">
        <v>21</v>
      </c>
      <c r="O11" s="29"/>
      <c r="P11" s="29"/>
      <c r="Q11" s="29"/>
      <c r="S11" s="29"/>
    </row>
    <row r="12" spans="1:19" s="3" customFormat="1" ht="15" customHeight="1">
      <c r="A12" s="65" t="s">
        <v>40</v>
      </c>
      <c r="B12" s="66">
        <v>290</v>
      </c>
      <c r="C12" s="47">
        <v>33</v>
      </c>
      <c r="D12" s="60">
        <v>246</v>
      </c>
      <c r="E12" s="47">
        <v>5</v>
      </c>
      <c r="F12" s="66">
        <v>346</v>
      </c>
      <c r="G12" s="47"/>
      <c r="H12" s="47"/>
      <c r="I12" s="47"/>
      <c r="J12" s="47"/>
      <c r="K12" s="65"/>
      <c r="L12" s="65"/>
      <c r="M12" s="67">
        <f t="shared" si="0"/>
        <v>920</v>
      </c>
      <c r="N12" s="68" t="s">
        <v>22</v>
      </c>
      <c r="O12" s="29"/>
      <c r="P12" s="29"/>
      <c r="Q12" s="29"/>
      <c r="S12" s="29"/>
    </row>
    <row r="13" spans="1:19" s="3" customFormat="1" ht="15" customHeight="1">
      <c r="A13" s="65" t="s">
        <v>41</v>
      </c>
      <c r="B13" s="66">
        <v>26</v>
      </c>
      <c r="C13" s="47">
        <v>130</v>
      </c>
      <c r="D13" s="60">
        <v>407</v>
      </c>
      <c r="E13" s="47">
        <v>22</v>
      </c>
      <c r="F13" s="66"/>
      <c r="G13" s="47"/>
      <c r="H13" s="47"/>
      <c r="I13" s="47"/>
      <c r="J13" s="47"/>
      <c r="K13" s="65"/>
      <c r="L13" s="65"/>
      <c r="M13" s="67">
        <f t="shared" si="0"/>
        <v>585</v>
      </c>
      <c r="N13" s="68" t="s">
        <v>23</v>
      </c>
      <c r="O13" s="29"/>
      <c r="P13" s="29"/>
      <c r="Q13" s="29"/>
      <c r="S13" s="29"/>
    </row>
    <row r="14" spans="1:19" s="3" customFormat="1" ht="15" customHeight="1">
      <c r="A14" s="65" t="s">
        <v>42</v>
      </c>
      <c r="B14" s="66">
        <v>22</v>
      </c>
      <c r="C14" s="47">
        <v>0</v>
      </c>
      <c r="D14" s="60">
        <v>5</v>
      </c>
      <c r="E14" s="47"/>
      <c r="F14" s="66"/>
      <c r="G14" s="47"/>
      <c r="H14" s="47"/>
      <c r="I14" s="47"/>
      <c r="J14" s="47"/>
      <c r="K14" s="65"/>
      <c r="L14" s="65"/>
      <c r="M14" s="67">
        <f t="shared" si="0"/>
        <v>27</v>
      </c>
      <c r="N14" s="68" t="s">
        <v>24</v>
      </c>
      <c r="O14" s="29"/>
      <c r="P14" s="29"/>
      <c r="Q14" s="29"/>
      <c r="S14" s="29"/>
    </row>
    <row r="15" spans="1:19" s="3" customFormat="1" ht="15" customHeight="1">
      <c r="A15" s="65" t="s">
        <v>43</v>
      </c>
      <c r="B15" s="66">
        <v>77</v>
      </c>
      <c r="C15" s="47">
        <v>14</v>
      </c>
      <c r="D15" s="60">
        <v>35</v>
      </c>
      <c r="E15" s="47"/>
      <c r="F15" s="66">
        <v>7</v>
      </c>
      <c r="G15" s="47"/>
      <c r="H15" s="47"/>
      <c r="I15" s="47"/>
      <c r="J15" s="47"/>
      <c r="K15" s="65"/>
      <c r="L15" s="65"/>
      <c r="M15" s="67">
        <f t="shared" si="0"/>
        <v>133</v>
      </c>
      <c r="N15" s="68" t="s">
        <v>25</v>
      </c>
      <c r="O15" s="29"/>
      <c r="P15" s="29"/>
      <c r="Q15" s="29"/>
      <c r="S15" s="29"/>
    </row>
    <row r="16" spans="1:19" s="3" customFormat="1" ht="16.5" customHeight="1">
      <c r="A16" s="47" t="s">
        <v>44</v>
      </c>
      <c r="B16" s="66">
        <v>39</v>
      </c>
      <c r="C16" s="47">
        <v>12</v>
      </c>
      <c r="D16" s="60">
        <v>31</v>
      </c>
      <c r="E16" s="47"/>
      <c r="F16" s="66">
        <v>15</v>
      </c>
      <c r="G16" s="69"/>
      <c r="H16" s="69"/>
      <c r="I16" s="69"/>
      <c r="J16" s="69"/>
      <c r="K16" s="70"/>
      <c r="L16" s="70"/>
      <c r="M16" s="67">
        <f t="shared" si="0"/>
        <v>97</v>
      </c>
      <c r="N16" s="68" t="s">
        <v>26</v>
      </c>
      <c r="O16" s="29"/>
      <c r="P16" s="29"/>
      <c r="Q16" s="29"/>
      <c r="S16" s="29"/>
    </row>
    <row r="17" spans="1:19" s="3" customFormat="1" ht="15" customHeight="1">
      <c r="A17" s="65" t="s">
        <v>45</v>
      </c>
      <c r="B17" s="66">
        <v>46</v>
      </c>
      <c r="C17" s="47">
        <v>8</v>
      </c>
      <c r="D17" s="60">
        <v>400</v>
      </c>
      <c r="E17" s="47">
        <v>5</v>
      </c>
      <c r="F17" s="66">
        <v>36</v>
      </c>
      <c r="G17" s="47"/>
      <c r="H17" s="47"/>
      <c r="I17" s="47"/>
      <c r="J17" s="47"/>
      <c r="K17" s="65"/>
      <c r="L17" s="65"/>
      <c r="M17" s="67">
        <f t="shared" si="0"/>
        <v>495</v>
      </c>
      <c r="N17" s="68" t="s">
        <v>56</v>
      </c>
      <c r="O17" s="29"/>
      <c r="P17" s="29"/>
      <c r="Q17" s="29"/>
      <c r="S17" s="29"/>
    </row>
    <row r="18" spans="1:19" s="3" customFormat="1" ht="15" customHeight="1">
      <c r="A18" s="65" t="s">
        <v>58</v>
      </c>
      <c r="B18" s="66">
        <v>190</v>
      </c>
      <c r="C18" s="47">
        <v>0</v>
      </c>
      <c r="D18" s="60">
        <v>30</v>
      </c>
      <c r="E18" s="47">
        <v>1000</v>
      </c>
      <c r="F18" s="66"/>
      <c r="G18" s="47"/>
      <c r="H18" s="47"/>
      <c r="I18" s="47"/>
      <c r="J18" s="47"/>
      <c r="K18" s="65"/>
      <c r="L18" s="65"/>
      <c r="M18" s="67">
        <f t="shared" si="0"/>
        <v>1220</v>
      </c>
      <c r="N18" s="68" t="s">
        <v>59</v>
      </c>
      <c r="O18" s="29"/>
      <c r="P18" s="29"/>
      <c r="Q18" s="29"/>
      <c r="S18" s="29"/>
    </row>
    <row r="19" spans="1:19" s="3" customFormat="1" ht="15" customHeight="1">
      <c r="A19" s="65" t="s">
        <v>46</v>
      </c>
      <c r="B19" s="66">
        <v>11</v>
      </c>
      <c r="C19" s="47">
        <v>7</v>
      </c>
      <c r="D19" s="60"/>
      <c r="E19" s="47"/>
      <c r="F19" s="66"/>
      <c r="G19" s="47"/>
      <c r="H19" s="47"/>
      <c r="I19" s="47"/>
      <c r="J19" s="47"/>
      <c r="K19" s="65"/>
      <c r="L19" s="65"/>
      <c r="M19" s="67">
        <f t="shared" si="0"/>
        <v>18</v>
      </c>
      <c r="N19" s="68" t="s">
        <v>27</v>
      </c>
      <c r="O19" s="29"/>
      <c r="P19" s="29"/>
      <c r="Q19" s="29"/>
      <c r="S19" s="29"/>
    </row>
    <row r="20" spans="1:19" s="3" customFormat="1" ht="15" customHeight="1">
      <c r="A20" s="65" t="s">
        <v>47</v>
      </c>
      <c r="B20" s="66">
        <v>76</v>
      </c>
      <c r="C20" s="47">
        <v>0</v>
      </c>
      <c r="D20" s="60"/>
      <c r="E20" s="47"/>
      <c r="F20" s="66">
        <v>18</v>
      </c>
      <c r="G20" s="47"/>
      <c r="H20" s="47"/>
      <c r="I20" s="47"/>
      <c r="J20" s="47"/>
      <c r="K20" s="65"/>
      <c r="L20" s="65"/>
      <c r="M20" s="67">
        <f t="shared" si="0"/>
        <v>94</v>
      </c>
      <c r="N20" s="68" t="s">
        <v>28</v>
      </c>
      <c r="O20" s="29"/>
      <c r="P20" s="29"/>
      <c r="Q20" s="29"/>
      <c r="S20" s="29"/>
    </row>
    <row r="21" spans="1:19" s="3" customFormat="1" ht="15" customHeight="1">
      <c r="A21" s="65" t="s">
        <v>48</v>
      </c>
      <c r="B21" s="66">
        <v>28</v>
      </c>
      <c r="C21" s="47">
        <v>21</v>
      </c>
      <c r="D21" s="60">
        <v>195</v>
      </c>
      <c r="E21" s="47">
        <v>50</v>
      </c>
      <c r="F21" s="66">
        <v>33</v>
      </c>
      <c r="G21" s="47"/>
      <c r="H21" s="47"/>
      <c r="I21" s="47"/>
      <c r="J21" s="47"/>
      <c r="K21" s="65"/>
      <c r="L21" s="65"/>
      <c r="M21" s="67">
        <f t="shared" si="0"/>
        <v>327</v>
      </c>
      <c r="N21" s="68" t="s">
        <v>29</v>
      </c>
      <c r="O21" s="29"/>
      <c r="P21" s="29"/>
      <c r="Q21" s="29"/>
      <c r="S21" s="29"/>
    </row>
    <row r="22" spans="1:19" s="3" customFormat="1" ht="15" customHeight="1">
      <c r="A22" s="65" t="s">
        <v>49</v>
      </c>
      <c r="B22" s="66">
        <v>0</v>
      </c>
      <c r="C22" s="47">
        <v>6</v>
      </c>
      <c r="D22" s="60">
        <v>246</v>
      </c>
      <c r="E22" s="47"/>
      <c r="F22" s="66"/>
      <c r="G22" s="47"/>
      <c r="H22" s="47"/>
      <c r="I22" s="47"/>
      <c r="J22" s="47"/>
      <c r="K22" s="65"/>
      <c r="L22" s="65"/>
      <c r="M22" s="67">
        <f t="shared" si="0"/>
        <v>252</v>
      </c>
      <c r="N22" s="68" t="s">
        <v>30</v>
      </c>
      <c r="O22" s="29"/>
      <c r="P22" s="29"/>
      <c r="Q22" s="29"/>
      <c r="S22" s="29"/>
    </row>
    <row r="23" spans="1:19" s="3" customFormat="1" ht="15" customHeight="1">
      <c r="A23" s="65" t="s">
        <v>50</v>
      </c>
      <c r="B23" s="66"/>
      <c r="C23" s="47">
        <v>8</v>
      </c>
      <c r="D23" s="60"/>
      <c r="E23" s="47"/>
      <c r="F23" s="66"/>
      <c r="G23" s="47"/>
      <c r="H23" s="47"/>
      <c r="I23" s="47"/>
      <c r="J23" s="47"/>
      <c r="K23" s="65"/>
      <c r="L23" s="65"/>
      <c r="M23" s="67">
        <f t="shared" si="0"/>
        <v>8</v>
      </c>
      <c r="N23" s="68" t="s">
        <v>31</v>
      </c>
      <c r="O23" s="29"/>
      <c r="P23" s="29"/>
      <c r="Q23" s="29"/>
      <c r="S23" s="29"/>
    </row>
    <row r="24" spans="1:19" s="3" customFormat="1" ht="15" customHeight="1" thickBot="1">
      <c r="A24" s="71" t="s">
        <v>51</v>
      </c>
      <c r="B24" s="83">
        <v>47</v>
      </c>
      <c r="C24" s="48">
        <v>27</v>
      </c>
      <c r="D24" s="60">
        <v>55</v>
      </c>
      <c r="E24" s="48">
        <v>3</v>
      </c>
      <c r="F24" s="72"/>
      <c r="G24" s="48"/>
      <c r="H24" s="48"/>
      <c r="I24" s="48"/>
      <c r="J24" s="48"/>
      <c r="K24" s="71"/>
      <c r="L24" s="71"/>
      <c r="M24" s="67">
        <f t="shared" si="0"/>
        <v>132</v>
      </c>
      <c r="N24" s="73" t="s">
        <v>32</v>
      </c>
      <c r="O24" s="29"/>
      <c r="P24" s="29"/>
      <c r="Q24" s="29"/>
      <c r="R24" s="29"/>
      <c r="S24" s="29"/>
    </row>
    <row r="25" spans="1:19" s="10" customFormat="1" ht="22.5" customHeight="1">
      <c r="A25" s="74" t="s">
        <v>52</v>
      </c>
      <c r="B25" s="49">
        <f aca="true" t="shared" si="1" ref="B25:L25">SUM(B7:B24)</f>
        <v>21835</v>
      </c>
      <c r="C25" s="49">
        <f t="shared" si="1"/>
        <v>4523</v>
      </c>
      <c r="D25" s="49">
        <f t="shared" si="1"/>
        <v>20768</v>
      </c>
      <c r="E25" s="49">
        <f t="shared" si="1"/>
        <v>2173</v>
      </c>
      <c r="F25" s="49">
        <f t="shared" si="1"/>
        <v>983</v>
      </c>
      <c r="G25" s="49">
        <f t="shared" si="1"/>
        <v>1307</v>
      </c>
      <c r="H25" s="49">
        <f t="shared" si="1"/>
        <v>530</v>
      </c>
      <c r="I25" s="49">
        <f t="shared" si="1"/>
        <v>2100</v>
      </c>
      <c r="J25" s="49">
        <f t="shared" si="1"/>
        <v>170</v>
      </c>
      <c r="K25" s="49">
        <f t="shared" si="1"/>
        <v>120</v>
      </c>
      <c r="L25" s="49">
        <f t="shared" si="1"/>
        <v>255</v>
      </c>
      <c r="M25" s="49">
        <f>SUM(M7:M24)</f>
        <v>54764</v>
      </c>
      <c r="N25" s="75" t="s">
        <v>33</v>
      </c>
      <c r="O25" s="29"/>
      <c r="P25" s="29"/>
      <c r="Q25" s="29"/>
      <c r="S25" s="29"/>
    </row>
    <row r="26" spans="1:19" s="11" customFormat="1" ht="17.25" customHeight="1">
      <c r="A26" s="76" t="s">
        <v>53</v>
      </c>
      <c r="B26" s="50">
        <v>18480</v>
      </c>
      <c r="C26" s="27">
        <v>4173</v>
      </c>
      <c r="D26" s="30">
        <v>14447</v>
      </c>
      <c r="E26" s="27">
        <v>1867</v>
      </c>
      <c r="F26" s="30">
        <v>647</v>
      </c>
      <c r="G26" s="27">
        <v>1307</v>
      </c>
      <c r="H26" s="27">
        <v>528</v>
      </c>
      <c r="I26" s="27">
        <v>2010</v>
      </c>
      <c r="J26" s="27">
        <v>110</v>
      </c>
      <c r="K26" s="27">
        <v>120</v>
      </c>
      <c r="L26" s="27">
        <v>204</v>
      </c>
      <c r="M26" s="27">
        <f>SUM(B26:L26)</f>
        <v>43893</v>
      </c>
      <c r="N26" s="77" t="s">
        <v>2</v>
      </c>
      <c r="O26" s="29"/>
      <c r="P26" s="29"/>
      <c r="Q26" s="29"/>
      <c r="S26" s="29"/>
    </row>
    <row r="27" spans="1:19" s="11" customFormat="1" ht="16.5" customHeight="1">
      <c r="A27" s="78" t="s">
        <v>54</v>
      </c>
      <c r="B27" s="50">
        <v>3355</v>
      </c>
      <c r="C27" s="50">
        <f aca="true" t="shared" si="2" ref="C27:M27">C25-C26</f>
        <v>350</v>
      </c>
      <c r="D27" s="50">
        <f t="shared" si="2"/>
        <v>6321</v>
      </c>
      <c r="E27" s="50">
        <f t="shared" si="2"/>
        <v>306</v>
      </c>
      <c r="F27" s="50">
        <f t="shared" si="2"/>
        <v>336</v>
      </c>
      <c r="G27" s="50">
        <f t="shared" si="2"/>
        <v>0</v>
      </c>
      <c r="H27" s="50">
        <f t="shared" si="2"/>
        <v>2</v>
      </c>
      <c r="I27" s="50">
        <f t="shared" si="2"/>
        <v>90</v>
      </c>
      <c r="J27" s="50">
        <f t="shared" si="2"/>
        <v>60</v>
      </c>
      <c r="K27" s="50">
        <f t="shared" si="2"/>
        <v>0</v>
      </c>
      <c r="L27" s="50">
        <f t="shared" si="2"/>
        <v>51</v>
      </c>
      <c r="M27" s="50">
        <f t="shared" si="2"/>
        <v>10871</v>
      </c>
      <c r="N27" s="79" t="s">
        <v>34</v>
      </c>
      <c r="O27" s="29"/>
      <c r="P27" s="29"/>
      <c r="Q27" s="29"/>
      <c r="S27" s="29"/>
    </row>
    <row r="28" spans="1:19" s="11" customFormat="1" ht="30" customHeight="1" thickBot="1">
      <c r="A28" s="80" t="s">
        <v>13</v>
      </c>
      <c r="B28" s="55">
        <f>B27/B25</f>
        <v>0.15365239294710328</v>
      </c>
      <c r="C28" s="55">
        <f>C27/C25</f>
        <v>0.07738226840592527</v>
      </c>
      <c r="D28" s="55">
        <f>D27/D25</f>
        <v>0.3043624807395994</v>
      </c>
      <c r="E28" s="55">
        <f>E27/E25</f>
        <v>0.140819144040497</v>
      </c>
      <c r="F28" s="55">
        <f aca="true" t="shared" si="3" ref="F28:L28">F27/F25</f>
        <v>0.34181078331637843</v>
      </c>
      <c r="G28" s="55">
        <f t="shared" si="3"/>
        <v>0</v>
      </c>
      <c r="H28" s="55">
        <f t="shared" si="3"/>
        <v>0.0037735849056603774</v>
      </c>
      <c r="I28" s="55">
        <f t="shared" si="3"/>
        <v>0.04285714285714286</v>
      </c>
      <c r="J28" s="55">
        <f t="shared" si="3"/>
        <v>0.35294117647058826</v>
      </c>
      <c r="K28" s="55">
        <f t="shared" si="3"/>
        <v>0</v>
      </c>
      <c r="L28" s="55">
        <f t="shared" si="3"/>
        <v>0.2</v>
      </c>
      <c r="M28" s="55">
        <f>M27/M25</f>
        <v>0.19850631801913665</v>
      </c>
      <c r="N28" s="81" t="s">
        <v>55</v>
      </c>
      <c r="P28" s="29"/>
      <c r="S28" s="29"/>
    </row>
    <row r="29" spans="1:14" s="32" customFormat="1" ht="14.25" customHeight="1">
      <c r="A29" s="41" t="s">
        <v>16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42"/>
    </row>
    <row r="30" spans="1:14" s="11" customFormat="1" ht="13.5" customHeight="1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4"/>
    </row>
    <row r="31" spans="1:14" s="11" customFormat="1" ht="22.5" customHeight="1">
      <c r="A31" s="5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4"/>
    </row>
    <row r="32" spans="1:14" s="11" customFormat="1" ht="22.5" customHeight="1">
      <c r="A32" s="5"/>
      <c r="B32" s="1"/>
      <c r="C32" s="1"/>
      <c r="D32" s="45"/>
      <c r="E32" s="17"/>
      <c r="F32" s="22"/>
      <c r="G32" s="22"/>
      <c r="H32" s="22"/>
      <c r="I32" s="24"/>
      <c r="J32" s="13"/>
      <c r="K32" s="13"/>
      <c r="L32" s="14"/>
      <c r="M32" s="6"/>
      <c r="N32" s="4"/>
    </row>
    <row r="33" spans="1:14" s="11" customFormat="1" ht="22.5" customHeight="1">
      <c r="A33" s="5"/>
      <c r="B33" s="1"/>
      <c r="C33" s="1"/>
      <c r="D33" s="45"/>
      <c r="E33" s="17"/>
      <c r="F33" s="22"/>
      <c r="G33" s="22"/>
      <c r="H33" s="22"/>
      <c r="I33" s="24"/>
      <c r="J33" s="13"/>
      <c r="K33" s="13"/>
      <c r="L33" s="14"/>
      <c r="M33" s="6"/>
      <c r="N33" s="4"/>
    </row>
    <row r="34" spans="1:14" s="11" customFormat="1" ht="22.5" customHeight="1">
      <c r="A34" s="5"/>
      <c r="B34" s="1"/>
      <c r="C34" s="1"/>
      <c r="D34" s="45"/>
      <c r="E34" s="17"/>
      <c r="F34" s="22"/>
      <c r="G34" s="22"/>
      <c r="H34" s="22"/>
      <c r="I34" s="24"/>
      <c r="J34" s="13"/>
      <c r="K34" s="13"/>
      <c r="L34" s="14"/>
      <c r="M34" s="6"/>
      <c r="N34" s="4"/>
    </row>
    <row r="35" spans="1:14" s="11" customFormat="1" ht="22.5" customHeight="1">
      <c r="A35" s="5"/>
      <c r="B35" s="1"/>
      <c r="C35" s="1"/>
      <c r="D35" s="45"/>
      <c r="E35" s="17"/>
      <c r="F35" s="22"/>
      <c r="G35" s="22"/>
      <c r="H35" s="22"/>
      <c r="I35" s="24"/>
      <c r="J35" s="13"/>
      <c r="K35" s="13"/>
      <c r="L35" s="14"/>
      <c r="M35" s="6"/>
      <c r="N35" s="4"/>
    </row>
    <row r="36" spans="1:14" s="11" customFormat="1" ht="22.5" customHeight="1">
      <c r="A36" s="5"/>
      <c r="B36" s="1"/>
      <c r="C36" s="1"/>
      <c r="D36" s="45"/>
      <c r="E36" s="17"/>
      <c r="F36" s="22"/>
      <c r="G36" s="22"/>
      <c r="H36" s="22"/>
      <c r="I36" s="24"/>
      <c r="J36" s="13"/>
      <c r="K36" s="13"/>
      <c r="L36" s="14"/>
      <c r="M36" s="6"/>
      <c r="N36" s="4"/>
    </row>
    <row r="37" spans="1:14" ht="22.5" customHeight="1">
      <c r="A37" s="5"/>
      <c r="B37" s="1"/>
      <c r="C37" s="1"/>
      <c r="E37" s="17"/>
      <c r="F37" s="22"/>
      <c r="G37" s="22"/>
      <c r="H37" s="22"/>
      <c r="I37" s="24"/>
      <c r="J37" s="13"/>
      <c r="K37" s="13"/>
      <c r="L37" s="14"/>
      <c r="M37" s="6"/>
      <c r="N37" s="4"/>
    </row>
    <row r="38" spans="1:14" ht="22.5" customHeight="1">
      <c r="A38" s="5"/>
      <c r="B38" s="1"/>
      <c r="C38" s="1"/>
      <c r="E38" s="17"/>
      <c r="F38" s="22"/>
      <c r="G38" s="22"/>
      <c r="H38" s="22"/>
      <c r="I38" s="24"/>
      <c r="J38" s="13"/>
      <c r="K38" s="13"/>
      <c r="L38" s="14"/>
      <c r="M38" s="6"/>
      <c r="N38" s="4"/>
    </row>
    <row r="39" spans="1:14" ht="22.5" customHeight="1">
      <c r="A39" s="5"/>
      <c r="B39" s="1"/>
      <c r="C39" s="1"/>
      <c r="E39" s="17"/>
      <c r="F39" s="22"/>
      <c r="G39" s="22"/>
      <c r="H39" s="22"/>
      <c r="I39" s="24"/>
      <c r="J39" s="13"/>
      <c r="K39" s="13"/>
      <c r="L39" s="14"/>
      <c r="M39" s="6"/>
      <c r="N39" s="4"/>
    </row>
    <row r="40" spans="1:14" ht="22.5" customHeight="1">
      <c r="A40" s="5"/>
      <c r="B40" s="1"/>
      <c r="C40" s="1"/>
      <c r="E40" s="17"/>
      <c r="F40" s="22"/>
      <c r="G40" s="22"/>
      <c r="H40" s="22"/>
      <c r="I40" s="24"/>
      <c r="J40" s="13"/>
      <c r="K40" s="13"/>
      <c r="L40" s="14"/>
      <c r="M40" s="6"/>
      <c r="N40" s="4"/>
    </row>
    <row r="41" spans="1:14" ht="22.5" customHeight="1">
      <c r="A41" s="5"/>
      <c r="B41" s="1"/>
      <c r="C41" s="1"/>
      <c r="E41" s="17"/>
      <c r="F41" s="22"/>
      <c r="G41" s="22"/>
      <c r="H41" s="22"/>
      <c r="I41" s="24"/>
      <c r="J41" s="13"/>
      <c r="K41" s="13"/>
      <c r="L41" s="14"/>
      <c r="M41" s="6"/>
      <c r="N41" s="4"/>
    </row>
    <row r="42" spans="1:14" ht="22.5" customHeight="1">
      <c r="A42" s="5"/>
      <c r="B42" s="1"/>
      <c r="C42" s="1"/>
      <c r="E42" s="17"/>
      <c r="F42" s="22"/>
      <c r="G42" s="22"/>
      <c r="H42" s="22"/>
      <c r="I42" s="24"/>
      <c r="J42" s="13"/>
      <c r="K42" s="13"/>
      <c r="L42" s="14"/>
      <c r="M42" s="6"/>
      <c r="N42" s="4"/>
    </row>
    <row r="43" spans="1:14" ht="22.5" customHeight="1">
      <c r="A43" s="5"/>
      <c r="B43" s="1"/>
      <c r="C43" s="1"/>
      <c r="E43" s="17"/>
      <c r="F43" s="22"/>
      <c r="G43" s="22"/>
      <c r="H43" s="22"/>
      <c r="I43" s="24"/>
      <c r="J43" s="13"/>
      <c r="K43" s="13"/>
      <c r="L43" s="14"/>
      <c r="M43" s="6"/>
      <c r="N43" s="4"/>
    </row>
    <row r="44" spans="1:14" ht="22.5" customHeight="1">
      <c r="A44" s="5"/>
      <c r="B44" s="1"/>
      <c r="C44" s="1"/>
      <c r="E44" s="17"/>
      <c r="F44" s="22"/>
      <c r="G44" s="22"/>
      <c r="H44" s="22"/>
      <c r="I44" s="24"/>
      <c r="J44" s="13"/>
      <c r="K44" s="13"/>
      <c r="L44" s="14"/>
      <c r="M44" s="6"/>
      <c r="N44" s="4"/>
    </row>
    <row r="45" spans="1:14" ht="22.5" customHeight="1">
      <c r="A45" s="5"/>
      <c r="B45" s="1"/>
      <c r="C45" s="1"/>
      <c r="E45" s="17"/>
      <c r="F45" s="22"/>
      <c r="G45" s="22"/>
      <c r="H45" s="22"/>
      <c r="I45" s="24"/>
      <c r="J45" s="13"/>
      <c r="K45" s="13"/>
      <c r="L45" s="14"/>
      <c r="M45" s="6"/>
      <c r="N45" s="4"/>
    </row>
    <row r="46" spans="1:14" ht="22.5" customHeight="1">
      <c r="A46" s="5"/>
      <c r="B46" s="1"/>
      <c r="C46" s="1"/>
      <c r="E46" s="17"/>
      <c r="F46" s="22"/>
      <c r="G46" s="22"/>
      <c r="H46" s="22"/>
      <c r="I46" s="24"/>
      <c r="J46" s="13"/>
      <c r="K46" s="13"/>
      <c r="L46" s="14"/>
      <c r="M46" s="6"/>
      <c r="N46" s="4"/>
    </row>
    <row r="47" spans="1:14" ht="22.5" customHeight="1">
      <c r="A47" s="5"/>
      <c r="B47" s="1"/>
      <c r="C47" s="1"/>
      <c r="E47" s="17"/>
      <c r="F47" s="22"/>
      <c r="G47" s="22"/>
      <c r="H47" s="22"/>
      <c r="I47" s="24"/>
      <c r="J47" s="13"/>
      <c r="K47" s="13"/>
      <c r="L47" s="14"/>
      <c r="M47" s="6"/>
      <c r="N47" s="4"/>
    </row>
    <row r="48" spans="1:14" ht="22.5" customHeight="1">
      <c r="A48" s="5"/>
      <c r="B48" s="1"/>
      <c r="C48" s="1"/>
      <c r="E48" s="17"/>
      <c r="F48" s="22"/>
      <c r="G48" s="22"/>
      <c r="H48" s="22"/>
      <c r="I48" s="24"/>
      <c r="J48" s="13"/>
      <c r="K48" s="13"/>
      <c r="L48" s="14"/>
      <c r="M48" s="6"/>
      <c r="N48" s="4"/>
    </row>
    <row r="49" spans="1:14" ht="22.5" customHeight="1">
      <c r="A49" s="5"/>
      <c r="B49" s="1"/>
      <c r="C49" s="1"/>
      <c r="E49" s="17"/>
      <c r="F49" s="22"/>
      <c r="J49" s="13"/>
      <c r="K49" s="13"/>
      <c r="L49" s="14"/>
      <c r="M49" s="6"/>
      <c r="N49" s="4"/>
    </row>
    <row r="50" spans="1:14" ht="22.5" customHeight="1">
      <c r="A50" s="5"/>
      <c r="N50" s="4"/>
    </row>
  </sheetData>
  <sheetProtection formatCells="0" formatColumns="0" formatRows="0" insertColumns="0" insertRows="0" insertHyperlinks="0" deleteColumns="0" deleteRows="0" sort="0" autoFilter="0" pivotTables="0"/>
  <mergeCells count="6">
    <mergeCell ref="A1:N1"/>
    <mergeCell ref="A2:N2"/>
    <mergeCell ref="N4:N6"/>
    <mergeCell ref="M4:M5"/>
    <mergeCell ref="F4:F5"/>
    <mergeCell ref="A4:A6"/>
  </mergeCells>
  <printOptions horizontalCentered="1" verticalCentered="1"/>
  <pageMargins left="0.27" right="0.24" top="0.17" bottom="0.17" header="0.3" footer="0"/>
  <pageSetup horizontalDpi="600" verticalDpi="600" orientation="landscape" paperSize="9" scale="90" r:id="rId1"/>
  <headerFooter alignWithMargins="0">
    <oddHeader>&amp;C
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badeea skarneh</cp:lastModifiedBy>
  <cp:lastPrinted>2022-10-18T06:35:18Z</cp:lastPrinted>
  <dcterms:created xsi:type="dcterms:W3CDTF">2001-12-31T07:57:17Z</dcterms:created>
  <dcterms:modified xsi:type="dcterms:W3CDTF">2023-01-19T09:38:21Z</dcterms:modified>
  <cp:category/>
  <cp:version/>
  <cp:contentType/>
  <cp:contentStatus/>
</cp:coreProperties>
</file>