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165" windowWidth="8895" windowHeight="10035" tabRatio="679" activeTab="0"/>
  </bookViews>
  <sheets>
    <sheet name="Sheet1" sheetId="1" r:id="rId1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<sst xmlns="http://schemas.openxmlformats.org/spreadsheetml/2006/main" count="82" uniqueCount="82">
  <si>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</si>
  <si>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</si>
  <si>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</si>
  <si>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</si>
  <si>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</si>
  <si>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</si>
  <si>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</si>
  <si>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</si>
  <si>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</si>
  <si>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</si>
  <si>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</si>
  <si>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</si>
  <si>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</si>
  <si>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</si>
  <si>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</si>
  <si>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</si>
  <si>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</si>
  <si>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</si>
  <si>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</si>
  <si>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</si>
  <si>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</si>
  <si>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</si>
  <si>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</si>
  <si>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</si>
  <si>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</si>
  <si>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</si>
  <si>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</si>
  <si>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</si>
  <si>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</si>
  <si>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</si>
  <si>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</si>
  <si>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</si>
  <si>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</si>
  <si>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</si>
  <si>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</si>
  <si>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</si>
  <si>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</si>
  <si>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</si>
  <si>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</si>
  <si>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</si>
  <si>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</si>
  <si>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</si>
  <si>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</si>
  <si>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</si>
  <si>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</si>
  <si>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</si>
  <si>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</si>
  <si>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</si>
  <si>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</si>
  <si>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</si>
  <si>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</si>
  <si>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</si>
  <si>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</si>
  <si>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</si>
  <si>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</si>
  <si>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</si>
  <si>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</si>
  <si>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</si>
  <si>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</si>
  <si>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</si>
  <si>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</si>
  <si>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</si>
  <si>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</si>
  <si>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</si>
  <si>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</si>
  <si>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</si>
  <si>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</si>
  <si>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</si>
  <si>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</si>
  <si>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</si>
  <si>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</si>
  <si>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</si>
  <si>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</si>
  <si>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</si>
  <si>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</si>
  <si>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</si>
  <si>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</si>
  <si>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</si>
  <si>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>Table 1.3 Number of Employees in the Tourism Activities by Location, 2018*</t>
  </si>
  <si>
    <t xml:space="preserve">* جدول  3.1 عدد العاملين في الانشطة السياحية حسب الموقع 2018 </t>
  </si>
  <si>
    <t>القوارب الزجاجية</t>
  </si>
  <si>
    <t>Glass Boats</t>
  </si>
</sst>
</file>

<file path=xl/styles.xml><?xml version="1.0" encoding="utf-8"?>
<styleSheet xmlns="http://schemas.openxmlformats.org/spreadsheetml/2006/main">
  <numFmts count="5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8" fillId="32" borderId="0" applyNumberFormat="0" applyBorder="0" applyAlignment="0" applyProtection="0"/>
    <xf numFmtId="0" fontId="28" fillId="0" borderId="0">
      <alignment/>
      <protection/>
    </xf>
    <xf numFmtId="0" fontId="0" fillId="33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3" xfId="0" applyNumberFormat="1" applyFont="1" applyFill="1" applyBorder="1" applyAlignment="1">
      <alignment horizontal="center" vertical="center" readingOrder="1"/>
    </xf>
    <xf numFmtId="3" fontId="7" fillId="34" borderId="14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3" fontId="11" fillId="34" borderId="15" xfId="0" applyNumberFormat="1" applyFont="1" applyFill="1" applyBorder="1" applyAlignment="1">
      <alignment horizontal="right" readingOrder="1"/>
    </xf>
    <xf numFmtId="3" fontId="12" fillId="34" borderId="16" xfId="0" applyNumberFormat="1" applyFont="1" applyFill="1" applyBorder="1" applyAlignment="1">
      <alignment readingOrder="1"/>
    </xf>
    <xf numFmtId="0" fontId="13" fillId="34" borderId="17" xfId="0" applyFont="1" applyFill="1" applyBorder="1" applyAlignment="1">
      <alignment wrapText="1" readingOrder="1"/>
    </xf>
    <xf numFmtId="0" fontId="6" fillId="34" borderId="18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3" fontId="9" fillId="34" borderId="19" xfId="0" applyNumberFormat="1" applyFont="1" applyFill="1" applyBorder="1" applyAlignment="1">
      <alignment horizontal="center" vertical="top" wrapText="1" readingOrder="1"/>
    </xf>
    <xf numFmtId="3" fontId="9" fillId="34" borderId="20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0" fontId="20" fillId="34" borderId="0" xfId="0" applyFont="1" applyFill="1" applyAlignment="1">
      <alignment horizontal="right" readingOrder="1"/>
    </xf>
    <xf numFmtId="0" fontId="20" fillId="34" borderId="0" xfId="0" applyFont="1" applyFill="1" applyAlignment="1">
      <alignment horizontal="center" readingOrder="1"/>
    </xf>
    <xf numFmtId="0" fontId="20" fillId="0" borderId="0" xfId="0" applyFont="1" applyAlignment="1">
      <alignment horizontal="right" readingOrder="1"/>
    </xf>
    <xf numFmtId="0" fontId="20" fillId="0" borderId="0" xfId="0" applyFont="1" applyAlignment="1">
      <alignment horizontal="center" readingOrder="1"/>
    </xf>
    <xf numFmtId="0" fontId="15" fillId="34" borderId="0" xfId="0" applyFont="1" applyFill="1" applyAlignment="1">
      <alignment horizontal="right" readingOrder="1"/>
    </xf>
    <xf numFmtId="0" fontId="15" fillId="0" borderId="0" xfId="0" applyFont="1" applyAlignment="1">
      <alignment horizontal="right" readingOrder="1"/>
    </xf>
    <xf numFmtId="3" fontId="16" fillId="34" borderId="12" xfId="0" applyNumberFormat="1" applyFont="1" applyFill="1" applyBorder="1" applyAlignment="1">
      <alignment horizontal="center" vertical="top" wrapText="1" readingOrder="1"/>
    </xf>
    <xf numFmtId="3" fontId="16" fillId="34" borderId="11" xfId="0" applyNumberFormat="1" applyFont="1" applyFill="1" applyBorder="1" applyAlignment="1">
      <alignment horizontal="center" vertical="top" wrapText="1" readingOrder="1"/>
    </xf>
    <xf numFmtId="0" fontId="17" fillId="34" borderId="13" xfId="0" applyFont="1" applyFill="1" applyBorder="1" applyAlignment="1">
      <alignment horizontal="center" vertical="top" wrapText="1" readingOrder="1"/>
    </xf>
    <xf numFmtId="0" fontId="19" fillId="34" borderId="0" xfId="0" applyFont="1" applyFill="1" applyAlignment="1">
      <alignment horizontal="right" readingOrder="1"/>
    </xf>
    <xf numFmtId="0" fontId="19" fillId="0" borderId="0" xfId="0" applyFont="1" applyAlignment="1">
      <alignment horizontal="right" readingOrder="1"/>
    </xf>
    <xf numFmtId="0" fontId="19" fillId="34" borderId="0" xfId="0" applyFont="1" applyFill="1" applyAlignment="1">
      <alignment horizontal="center" readingOrder="1"/>
    </xf>
    <xf numFmtId="0" fontId="19" fillId="0" borderId="0" xfId="0" applyFont="1" applyAlignment="1">
      <alignment horizontal="center" readingOrder="1"/>
    </xf>
    <xf numFmtId="0" fontId="17" fillId="34" borderId="21" xfId="0" applyFont="1" applyFill="1" applyBorder="1" applyAlignment="1">
      <alignment horizontal="center" vertical="top" wrapText="1" readingOrder="1"/>
    </xf>
    <xf numFmtId="3" fontId="17" fillId="34" borderId="12" xfId="0" applyNumberFormat="1" applyFont="1" applyFill="1" applyBorder="1" applyAlignment="1">
      <alignment horizontal="center" vertical="center" readingOrder="1"/>
    </xf>
    <xf numFmtId="3" fontId="14" fillId="34" borderId="22" xfId="0" applyNumberFormat="1" applyFont="1" applyFill="1" applyBorder="1" applyAlignment="1">
      <alignment horizontal="center" vertical="center" readingOrder="1"/>
    </xf>
    <xf numFmtId="3" fontId="14" fillId="34" borderId="14" xfId="0" applyNumberFormat="1" applyFont="1" applyFill="1" applyBorder="1" applyAlignment="1">
      <alignment horizontal="center" vertical="center" readingOrder="1"/>
    </xf>
    <xf numFmtId="211" fontId="18" fillId="34" borderId="13" xfId="0" applyNumberFormat="1" applyFont="1" applyFill="1" applyBorder="1" applyAlignment="1">
      <alignment horizontal="center" vertical="center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4" fillId="35" borderId="14" xfId="0" applyNumberFormat="1" applyFont="1" applyFill="1" applyBorder="1" applyAlignment="1">
      <alignment horizontal="center" vertical="center" readingOrder="1"/>
    </xf>
    <xf numFmtId="0" fontId="63" fillId="34" borderId="0" xfId="0" applyFont="1" applyFill="1" applyBorder="1" applyAlignment="1">
      <alignment horizontal="center" readingOrder="1"/>
    </xf>
    <xf numFmtId="0" fontId="16" fillId="34" borderId="0" xfId="0" applyFont="1" applyFill="1" applyAlignment="1">
      <alignment horizontal="left" indent="2"/>
    </xf>
    <xf numFmtId="211" fontId="10" fillId="34" borderId="0" xfId="0" applyNumberFormat="1" applyFont="1" applyFill="1" applyAlignment="1">
      <alignment horizontal="right" readingOrder="1"/>
    </xf>
    <xf numFmtId="211" fontId="64" fillId="0" borderId="13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right" readingOrder="1"/>
    </xf>
    <xf numFmtId="3" fontId="11" fillId="34" borderId="24" xfId="0" applyNumberFormat="1" applyFont="1" applyFill="1" applyBorder="1" applyAlignment="1">
      <alignment horizontal="right" readingOrder="1"/>
    </xf>
    <xf numFmtId="3" fontId="7" fillId="34" borderId="25" xfId="0" applyNumberFormat="1" applyFont="1" applyFill="1" applyBorder="1" applyAlignment="1">
      <alignment horizontal="right" readingOrder="1"/>
    </xf>
    <xf numFmtId="3" fontId="11" fillId="34" borderId="25" xfId="0" applyNumberFormat="1" applyFont="1" applyFill="1" applyBorder="1" applyAlignment="1">
      <alignment horizontal="right" readingOrder="1"/>
    </xf>
    <xf numFmtId="3" fontId="11" fillId="34" borderId="26" xfId="0" applyNumberFormat="1" applyFont="1" applyFill="1" applyBorder="1" applyAlignment="1">
      <alignment horizontal="right" readingOrder="1"/>
    </xf>
    <xf numFmtId="3" fontId="11" fillId="34" borderId="27" xfId="0" applyNumberFormat="1" applyFont="1" applyFill="1" applyBorder="1" applyAlignment="1">
      <alignment horizontal="right" readingOrder="1"/>
    </xf>
    <xf numFmtId="3" fontId="11" fillId="34" borderId="28" xfId="0" applyNumberFormat="1" applyFont="1" applyFill="1" applyBorder="1" applyAlignment="1">
      <alignment horizontal="right" readingOrder="1"/>
    </xf>
    <xf numFmtId="3" fontId="7" fillId="34" borderId="28" xfId="0" applyNumberFormat="1" applyFont="1" applyFill="1" applyBorder="1" applyAlignment="1">
      <alignment horizontal="right" readingOrder="1"/>
    </xf>
    <xf numFmtId="3" fontId="11" fillId="34" borderId="29" xfId="0" applyNumberFormat="1" applyFont="1" applyFill="1" applyBorder="1" applyAlignment="1">
      <alignment horizontal="right" readingOrder="1"/>
    </xf>
    <xf numFmtId="3" fontId="13" fillId="34" borderId="11" xfId="0" applyNumberFormat="1" applyFont="1" applyFill="1" applyBorder="1" applyAlignment="1">
      <alignment horizontal="center" vertical="center" readingOrder="1"/>
    </xf>
    <xf numFmtId="0" fontId="17" fillId="35" borderId="11" xfId="0" applyFont="1" applyFill="1" applyBorder="1" applyAlignment="1">
      <alignment horizontal="center" vertical="top" wrapText="1" readingOrder="1"/>
    </xf>
    <xf numFmtId="3" fontId="9" fillId="34" borderId="30" xfId="0" applyNumberFormat="1" applyFont="1" applyFill="1" applyBorder="1" applyAlignment="1">
      <alignment readingOrder="1"/>
    </xf>
    <xf numFmtId="3" fontId="9" fillId="34" borderId="25" xfId="0" applyNumberFormat="1" applyFont="1" applyFill="1" applyBorder="1" applyAlignment="1">
      <alignment horizontal="center" vertical="center" readingOrder="1"/>
    </xf>
    <xf numFmtId="3" fontId="9" fillId="34" borderId="28" xfId="0" applyNumberFormat="1" applyFont="1" applyFill="1" applyBorder="1" applyAlignment="1">
      <alignment horizontal="center" vertical="center" readingOrder="1"/>
    </xf>
    <xf numFmtId="0" fontId="17" fillId="34" borderId="20" xfId="0" applyFont="1" applyFill="1" applyBorder="1" applyAlignment="1">
      <alignment horizontal="center" vertical="top" wrapText="1" readingOrder="1"/>
    </xf>
    <xf numFmtId="3" fontId="17" fillId="34" borderId="11" xfId="0" applyNumberFormat="1" applyFont="1" applyFill="1" applyBorder="1" applyAlignment="1">
      <alignment horizontal="center" vertical="center" readingOrder="1"/>
    </xf>
    <xf numFmtId="3" fontId="7" fillId="34" borderId="27" xfId="0" applyNumberFormat="1" applyFont="1" applyFill="1" applyBorder="1" applyAlignment="1">
      <alignment horizontal="center" vertical="center" readingOrder="1"/>
    </xf>
    <xf numFmtId="3" fontId="7" fillId="34" borderId="28" xfId="0" applyNumberFormat="1" applyFont="1" applyFill="1" applyBorder="1" applyAlignment="1">
      <alignment horizontal="center" vertical="center" readingOrder="1"/>
    </xf>
    <xf numFmtId="3" fontId="6" fillId="34" borderId="28" xfId="0" applyNumberFormat="1" applyFont="1" applyFill="1" applyBorder="1" applyAlignment="1">
      <alignment horizontal="center" vertical="center" readingOrder="1"/>
    </xf>
    <xf numFmtId="3" fontId="7" fillId="34" borderId="29" xfId="0" applyNumberFormat="1" applyFont="1" applyFill="1" applyBorder="1" applyAlignment="1">
      <alignment horizontal="center" vertical="center" readingOrder="1"/>
    </xf>
    <xf numFmtId="3" fontId="12" fillId="34" borderId="24" xfId="0" applyNumberFormat="1" applyFont="1" applyFill="1" applyBorder="1" applyAlignment="1">
      <alignment horizontal="left" readingOrder="1"/>
    </xf>
    <xf numFmtId="3" fontId="12" fillId="34" borderId="25" xfId="0" applyNumberFormat="1" applyFont="1" applyFill="1" applyBorder="1" applyAlignment="1">
      <alignment readingOrder="1"/>
    </xf>
    <xf numFmtId="3" fontId="12" fillId="34" borderId="26" xfId="0" applyNumberFormat="1" applyFont="1" applyFill="1" applyBorder="1" applyAlignment="1">
      <alignment readingOrder="1"/>
    </xf>
    <xf numFmtId="0" fontId="24" fillId="34" borderId="31" xfId="0" applyFont="1" applyFill="1" applyBorder="1" applyAlignment="1">
      <alignment horizontal="left" vertical="center"/>
    </xf>
    <xf numFmtId="0" fontId="24" fillId="34" borderId="31" xfId="0" applyFont="1" applyFill="1" applyBorder="1" applyAlignment="1">
      <alignment/>
    </xf>
    <xf numFmtId="0" fontId="25" fillId="34" borderId="31" xfId="0" applyFont="1" applyFill="1" applyBorder="1" applyAlignment="1">
      <alignment horizontal="left" vertical="center"/>
    </xf>
    <xf numFmtId="3" fontId="25" fillId="34" borderId="31" xfId="0" applyNumberFormat="1" applyFont="1" applyFill="1" applyBorder="1" applyAlignment="1">
      <alignment horizontal="center" vertical="center"/>
    </xf>
    <xf numFmtId="3" fontId="26" fillId="34" borderId="31" xfId="0" applyNumberFormat="1" applyFont="1" applyFill="1" applyBorder="1" applyAlignment="1">
      <alignment horizontal="center" vertical="center"/>
    </xf>
    <xf numFmtId="3" fontId="21" fillId="34" borderId="31" xfId="0" applyNumberFormat="1" applyFont="1" applyFill="1" applyBorder="1" applyAlignment="1" quotePrefix="1">
      <alignment horizontal="center" vertical="center"/>
    </xf>
    <xf numFmtId="0" fontId="24" fillId="34" borderId="31" xfId="0" applyFont="1" applyFill="1" applyBorder="1" applyAlignment="1">
      <alignment horizontal="right" readingOrder="2"/>
    </xf>
    <xf numFmtId="0" fontId="6" fillId="34" borderId="0" xfId="0" applyFont="1" applyFill="1" applyAlignment="1">
      <alignment/>
    </xf>
    <xf numFmtId="3" fontId="65" fillId="0" borderId="0" xfId="0" applyNumberFormat="1" applyFont="1" applyFill="1" applyBorder="1" applyAlignment="1" applyProtection="1">
      <alignment/>
      <protection/>
    </xf>
    <xf numFmtId="3" fontId="27" fillId="35" borderId="24" xfId="0" applyNumberFormat="1" applyFont="1" applyFill="1" applyBorder="1" applyAlignment="1">
      <alignment horizontal="right" readingOrder="1"/>
    </xf>
    <xf numFmtId="3" fontId="27" fillId="35" borderId="25" xfId="0" applyNumberFormat="1" applyFont="1" applyFill="1" applyBorder="1" applyAlignment="1">
      <alignment horizontal="right" readingOrder="1"/>
    </xf>
    <xf numFmtId="3" fontId="14" fillId="35" borderId="25" xfId="0" applyNumberFormat="1" applyFont="1" applyFill="1" applyBorder="1" applyAlignment="1">
      <alignment horizontal="right" readingOrder="1"/>
    </xf>
    <xf numFmtId="3" fontId="27" fillId="35" borderId="26" xfId="0" applyNumberFormat="1" applyFont="1" applyFill="1" applyBorder="1" applyAlignment="1">
      <alignment horizontal="right" readingOrder="1"/>
    </xf>
    <xf numFmtId="3" fontId="11" fillId="35" borderId="25" xfId="0" applyNumberFormat="1" applyFont="1" applyFill="1" applyBorder="1" applyAlignment="1">
      <alignment horizontal="right" readingOrder="1"/>
    </xf>
    <xf numFmtId="3" fontId="11" fillId="35" borderId="24" xfId="0" applyNumberFormat="1" applyFont="1" applyFill="1" applyBorder="1" applyAlignment="1">
      <alignment horizontal="right" readingOrder="1"/>
    </xf>
    <xf numFmtId="0" fontId="22" fillId="34" borderId="0" xfId="0" applyFont="1" applyFill="1" applyAlignment="1">
      <alignment horizontal="center" readingOrder="1"/>
    </xf>
    <xf numFmtId="0" fontId="23" fillId="34" borderId="0" xfId="0" applyFont="1" applyFill="1" applyBorder="1" applyAlignment="1">
      <alignment horizontal="center" readingOrder="1"/>
    </xf>
    <xf numFmtId="3" fontId="13" fillId="34" borderId="32" xfId="0" applyNumberFormat="1" applyFont="1" applyFill="1" applyBorder="1" applyAlignment="1">
      <alignment horizontal="center" vertical="center" readingOrder="1"/>
    </xf>
    <xf numFmtId="3" fontId="13" fillId="34" borderId="30" xfId="0" applyNumberFormat="1" applyFont="1" applyFill="1" applyBorder="1" applyAlignment="1">
      <alignment horizontal="center" vertical="center" readingOrder="1"/>
    </xf>
    <xf numFmtId="3" fontId="16" fillId="35" borderId="12" xfId="0" applyNumberFormat="1" applyFont="1" applyFill="1" applyBorder="1" applyAlignment="1">
      <alignment horizontal="center" vertical="top" wrapText="1" readingOrder="1"/>
    </xf>
    <xf numFmtId="3" fontId="16" fillId="35" borderId="11" xfId="0" applyNumberFormat="1" applyFont="1" applyFill="1" applyBorder="1" applyAlignment="1">
      <alignment horizontal="center" vertical="top" wrapText="1" readingOrder="1"/>
    </xf>
    <xf numFmtId="3" fontId="9" fillId="34" borderId="33" xfId="0" applyNumberFormat="1" applyFont="1" applyFill="1" applyBorder="1" applyAlignment="1">
      <alignment horizontal="center" vertical="center" readingOrder="1"/>
    </xf>
    <xf numFmtId="3" fontId="9" fillId="34" borderId="23" xfId="0" applyNumberFormat="1" applyFont="1" applyFill="1" applyBorder="1" applyAlignment="1">
      <alignment horizontal="center" vertical="center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rightToLeft="1" tabSelected="1" zoomScale="85" zoomScaleNormal="85" zoomScalePageLayoutView="0" workbookViewId="0" topLeftCell="A1">
      <pane ySplit="6" topLeftCell="A13" activePane="bottomLeft" state="frozen"/>
      <selection pane="topLeft" activeCell="A1" sqref="A1"/>
      <selection pane="bottomLeft" activeCell="R15" sqref="R15"/>
    </sheetView>
  </sheetViews>
  <sheetFormatPr defaultColWidth="9.140625" defaultRowHeight="22.5" customHeight="1"/>
  <cols>
    <col min="1" max="1" width="18.00390625" style="9" customWidth="1"/>
    <col min="2" max="2" width="10.00390625" style="4" customWidth="1"/>
    <col min="3" max="3" width="11.140625" style="4" customWidth="1"/>
    <col min="4" max="4" width="12.00390625" style="4" customWidth="1"/>
    <col min="5" max="5" width="11.7109375" style="29" customWidth="1"/>
    <col min="6" max="6" width="13.00390625" style="34" customWidth="1"/>
    <col min="7" max="7" width="10.00390625" style="34" customWidth="1"/>
    <col min="8" max="8" width="10.140625" style="34" customWidth="1"/>
    <col min="9" max="9" width="14.8515625" style="36" customWidth="1"/>
    <col min="10" max="11" width="8.57421875" style="26" customWidth="1"/>
    <col min="12" max="12" width="8.421875" style="27" customWidth="1"/>
    <col min="13" max="13" width="12.140625" style="10" customWidth="1"/>
    <col min="14" max="14" width="18.8515625" style="11" customWidth="1"/>
    <col min="15" max="16384" width="9.140625" style="23" customWidth="1"/>
  </cols>
  <sheetData>
    <row r="1" spans="1:14" s="20" customFormat="1" ht="22.5" customHeight="1">
      <c r="A1" s="87" t="s">
        <v>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0" customFormat="1" ht="19.5" customHeight="1">
      <c r="A2" s="88" t="s">
        <v>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7" s="20" customFormat="1" ht="15.75" customHeight="1" thickBot="1">
      <c r="A3" s="72"/>
      <c r="B3" s="73"/>
      <c r="C3" s="73"/>
      <c r="D3" s="73"/>
      <c r="E3" s="74"/>
      <c r="F3" s="75"/>
      <c r="G3" s="75"/>
      <c r="H3" s="75"/>
      <c r="I3" s="75"/>
      <c r="J3" s="76"/>
      <c r="K3" s="76"/>
      <c r="L3" s="76"/>
      <c r="M3" s="77"/>
      <c r="N3" s="78"/>
      <c r="Q3" s="45"/>
    </row>
    <row r="4" spans="1:14" s="20" customFormat="1" ht="30.75" customHeight="1">
      <c r="A4" s="93" t="s">
        <v>1</v>
      </c>
      <c r="B4" s="21" t="s">
        <v>14</v>
      </c>
      <c r="C4" s="2" t="s">
        <v>10</v>
      </c>
      <c r="D4" s="2" t="s">
        <v>12</v>
      </c>
      <c r="E4" s="30" t="s">
        <v>9</v>
      </c>
      <c r="F4" s="91" t="s">
        <v>4</v>
      </c>
      <c r="G4" s="30" t="s">
        <v>0</v>
      </c>
      <c r="H4" s="30" t="s">
        <v>5</v>
      </c>
      <c r="I4" s="30" t="s">
        <v>6</v>
      </c>
      <c r="J4" s="30" t="s">
        <v>7</v>
      </c>
      <c r="K4" s="30" t="s">
        <v>80</v>
      </c>
      <c r="L4" s="30" t="s">
        <v>8</v>
      </c>
      <c r="M4" s="91" t="s">
        <v>3</v>
      </c>
      <c r="N4" s="89" t="s">
        <v>11</v>
      </c>
    </row>
    <row r="5" spans="1:14" s="20" customFormat="1" ht="12" customHeight="1">
      <c r="A5" s="94"/>
      <c r="B5" s="22"/>
      <c r="C5" s="1"/>
      <c r="D5" s="1"/>
      <c r="E5" s="31"/>
      <c r="F5" s="92"/>
      <c r="G5" s="31"/>
      <c r="H5" s="31"/>
      <c r="I5" s="31"/>
      <c r="J5" s="31"/>
      <c r="K5" s="31"/>
      <c r="L5" s="31"/>
      <c r="M5" s="92"/>
      <c r="N5" s="90"/>
    </row>
    <row r="6" spans="1:14" s="20" customFormat="1" ht="45.75" customHeight="1" thickBot="1">
      <c r="A6" s="94"/>
      <c r="B6" s="63" t="s">
        <v>15</v>
      </c>
      <c r="C6" s="37" t="s">
        <v>74</v>
      </c>
      <c r="D6" s="37" t="s">
        <v>72</v>
      </c>
      <c r="E6" s="37" t="s">
        <v>69</v>
      </c>
      <c r="F6" s="37" t="s">
        <v>70</v>
      </c>
      <c r="G6" s="37" t="s">
        <v>73</v>
      </c>
      <c r="H6" s="32" t="s">
        <v>66</v>
      </c>
      <c r="I6" s="37" t="s">
        <v>75</v>
      </c>
      <c r="J6" s="37" t="s">
        <v>76</v>
      </c>
      <c r="K6" s="37" t="s">
        <v>81</v>
      </c>
      <c r="L6" s="32" t="s">
        <v>71</v>
      </c>
      <c r="M6" s="59" t="s">
        <v>77</v>
      </c>
      <c r="N6" s="90"/>
    </row>
    <row r="7" spans="1:19" s="5" customFormat="1" ht="15" customHeight="1">
      <c r="A7" s="54" t="s">
        <v>40</v>
      </c>
      <c r="B7" s="50">
        <v>12581</v>
      </c>
      <c r="C7" s="50">
        <f>3933+75</f>
        <v>4008</v>
      </c>
      <c r="D7" s="50">
        <v>17288</v>
      </c>
      <c r="E7" s="81">
        <v>600</v>
      </c>
      <c r="F7" s="50">
        <v>367</v>
      </c>
      <c r="G7" s="86">
        <v>1075</v>
      </c>
      <c r="H7" s="50"/>
      <c r="I7" s="50">
        <v>1047</v>
      </c>
      <c r="J7" s="50"/>
      <c r="K7" s="54"/>
      <c r="L7" s="54"/>
      <c r="M7" s="65">
        <f>SUM(B7:L7)</f>
        <v>36966</v>
      </c>
      <c r="N7" s="69" t="s">
        <v>18</v>
      </c>
      <c r="O7" s="43"/>
      <c r="P7" s="43"/>
      <c r="Q7" s="43"/>
      <c r="S7" s="43"/>
    </row>
    <row r="8" spans="1:19" s="5" customFormat="1" ht="15" customHeight="1">
      <c r="A8" s="55" t="s">
        <v>42</v>
      </c>
      <c r="B8" s="52">
        <v>3158</v>
      </c>
      <c r="C8" s="52">
        <v>95</v>
      </c>
      <c r="D8" s="52">
        <v>717</v>
      </c>
      <c r="E8" s="82">
        <v>54</v>
      </c>
      <c r="F8" s="52">
        <v>82</v>
      </c>
      <c r="G8" s="52"/>
      <c r="H8" s="52"/>
      <c r="I8" s="52"/>
      <c r="J8" s="52">
        <v>148</v>
      </c>
      <c r="K8" s="55">
        <v>95</v>
      </c>
      <c r="L8" s="55">
        <v>255</v>
      </c>
      <c r="M8" s="66">
        <f>SUM(B8:L8)</f>
        <v>4604</v>
      </c>
      <c r="N8" s="70" t="s">
        <v>19</v>
      </c>
      <c r="O8" s="43"/>
      <c r="P8" s="43"/>
      <c r="Q8" s="43"/>
      <c r="S8" s="43"/>
    </row>
    <row r="9" spans="1:19" s="5" customFormat="1" ht="15" customHeight="1">
      <c r="A9" s="55" t="s">
        <v>41</v>
      </c>
      <c r="B9" s="52">
        <v>1055</v>
      </c>
      <c r="C9" s="52">
        <v>173</v>
      </c>
      <c r="D9" s="52">
        <v>40</v>
      </c>
      <c r="E9" s="82"/>
      <c r="F9" s="52">
        <v>67</v>
      </c>
      <c r="G9" s="52"/>
      <c r="H9" s="52">
        <v>343</v>
      </c>
      <c r="I9" s="52"/>
      <c r="J9" s="52"/>
      <c r="K9" s="55"/>
      <c r="L9" s="55"/>
      <c r="M9" s="66">
        <f aca="true" t="shared" si="0" ref="M9:M28">SUM(B9:L9)</f>
        <v>1678</v>
      </c>
      <c r="N9" s="70" t="s">
        <v>20</v>
      </c>
      <c r="O9" s="43"/>
      <c r="P9" s="43"/>
      <c r="Q9" s="43"/>
      <c r="S9" s="43"/>
    </row>
    <row r="10" spans="1:19" s="5" customFormat="1" ht="15" customHeight="1">
      <c r="A10" s="55" t="s">
        <v>43</v>
      </c>
      <c r="B10" s="52">
        <v>144</v>
      </c>
      <c r="C10" s="52">
        <v>274</v>
      </c>
      <c r="D10" s="52">
        <v>655</v>
      </c>
      <c r="E10" s="82">
        <v>24</v>
      </c>
      <c r="F10" s="52">
        <v>59</v>
      </c>
      <c r="G10" s="52"/>
      <c r="H10" s="52"/>
      <c r="I10" s="52"/>
      <c r="J10" s="52"/>
      <c r="K10" s="55"/>
      <c r="L10" s="55"/>
      <c r="M10" s="66">
        <f t="shared" si="0"/>
        <v>1156</v>
      </c>
      <c r="N10" s="70" t="s">
        <v>21</v>
      </c>
      <c r="O10" s="43"/>
      <c r="P10" s="43"/>
      <c r="Q10" s="43"/>
      <c r="S10" s="43"/>
    </row>
    <row r="11" spans="1:19" s="5" customFormat="1" ht="15" customHeight="1">
      <c r="A11" s="55" t="s">
        <v>44</v>
      </c>
      <c r="B11" s="85">
        <v>2995</v>
      </c>
      <c r="C11" s="85">
        <v>5</v>
      </c>
      <c r="D11" s="52">
        <v>269</v>
      </c>
      <c r="E11" s="82"/>
      <c r="F11" s="52">
        <v>40</v>
      </c>
      <c r="G11" s="52"/>
      <c r="H11" s="52"/>
      <c r="I11" s="52"/>
      <c r="J11" s="52"/>
      <c r="K11" s="55"/>
      <c r="L11" s="55"/>
      <c r="M11" s="66">
        <f t="shared" si="0"/>
        <v>3309</v>
      </c>
      <c r="N11" s="70" t="s">
        <v>22</v>
      </c>
      <c r="O11" s="43"/>
      <c r="P11" s="43"/>
      <c r="Q11" s="43"/>
      <c r="S11" s="43"/>
    </row>
    <row r="12" spans="1:19" s="5" customFormat="1" ht="15" customHeight="1">
      <c r="A12" s="56" t="s">
        <v>45</v>
      </c>
      <c r="B12" s="51">
        <v>226</v>
      </c>
      <c r="C12" s="51"/>
      <c r="D12" s="51"/>
      <c r="E12" s="83"/>
      <c r="F12" s="51"/>
      <c r="G12" s="51"/>
      <c r="H12" s="51"/>
      <c r="I12" s="51"/>
      <c r="J12" s="51"/>
      <c r="K12" s="56"/>
      <c r="L12" s="56"/>
      <c r="M12" s="66">
        <f t="shared" si="0"/>
        <v>226</v>
      </c>
      <c r="N12" s="70" t="s">
        <v>23</v>
      </c>
      <c r="O12" s="43"/>
      <c r="P12" s="43"/>
      <c r="Q12" s="43"/>
      <c r="S12" s="43"/>
    </row>
    <row r="13" spans="1:19" s="5" customFormat="1" ht="15" customHeight="1">
      <c r="A13" s="55" t="s">
        <v>46</v>
      </c>
      <c r="B13" s="52">
        <v>71</v>
      </c>
      <c r="C13" s="52">
        <v>52</v>
      </c>
      <c r="D13" s="52">
        <v>205</v>
      </c>
      <c r="E13" s="82">
        <v>2</v>
      </c>
      <c r="F13" s="52">
        <v>159</v>
      </c>
      <c r="G13" s="52"/>
      <c r="H13" s="52"/>
      <c r="I13" s="52"/>
      <c r="J13" s="52"/>
      <c r="K13" s="55"/>
      <c r="L13" s="55"/>
      <c r="M13" s="66">
        <f t="shared" si="0"/>
        <v>489</v>
      </c>
      <c r="N13" s="70" t="s">
        <v>24</v>
      </c>
      <c r="O13" s="43"/>
      <c r="P13" s="43"/>
      <c r="Q13" s="43"/>
      <c r="R13" s="5">
        <v>3</v>
      </c>
      <c r="S13" s="43"/>
    </row>
    <row r="14" spans="1:19" s="5" customFormat="1" ht="15" customHeight="1">
      <c r="A14" s="55" t="s">
        <v>47</v>
      </c>
      <c r="B14" s="52">
        <v>11</v>
      </c>
      <c r="C14" s="52">
        <v>183</v>
      </c>
      <c r="D14" s="52">
        <v>332</v>
      </c>
      <c r="E14" s="82">
        <v>30</v>
      </c>
      <c r="F14" s="52"/>
      <c r="G14" s="52"/>
      <c r="H14" s="52"/>
      <c r="I14" s="52"/>
      <c r="J14" s="52"/>
      <c r="K14" s="55"/>
      <c r="L14" s="55"/>
      <c r="M14" s="66">
        <f t="shared" si="0"/>
        <v>556</v>
      </c>
      <c r="N14" s="70" t="s">
        <v>25</v>
      </c>
      <c r="O14" s="43"/>
      <c r="P14" s="43"/>
      <c r="Q14" s="43"/>
      <c r="S14" s="43"/>
    </row>
    <row r="15" spans="1:19" s="5" customFormat="1" ht="15" customHeight="1">
      <c r="A15" s="55" t="s">
        <v>48</v>
      </c>
      <c r="B15" s="52">
        <v>19</v>
      </c>
      <c r="C15" s="52"/>
      <c r="D15" s="52">
        <v>39</v>
      </c>
      <c r="E15" s="82"/>
      <c r="F15" s="52"/>
      <c r="G15" s="52"/>
      <c r="H15" s="52"/>
      <c r="I15" s="52"/>
      <c r="J15" s="52"/>
      <c r="K15" s="55"/>
      <c r="L15" s="55"/>
      <c r="M15" s="66">
        <f t="shared" si="0"/>
        <v>58</v>
      </c>
      <c r="N15" s="70" t="s">
        <v>26</v>
      </c>
      <c r="O15" s="43"/>
      <c r="P15" s="43"/>
      <c r="Q15" s="43"/>
      <c r="S15" s="43"/>
    </row>
    <row r="16" spans="1:19" s="5" customFormat="1" ht="15" customHeight="1">
      <c r="A16" s="55" t="s">
        <v>49</v>
      </c>
      <c r="B16" s="52">
        <v>11</v>
      </c>
      <c r="C16" s="52">
        <v>14</v>
      </c>
      <c r="D16" s="52">
        <v>20</v>
      </c>
      <c r="E16" s="82"/>
      <c r="F16" s="52">
        <v>17</v>
      </c>
      <c r="G16" s="52"/>
      <c r="H16" s="52"/>
      <c r="I16" s="52"/>
      <c r="J16" s="52"/>
      <c r="K16" s="55"/>
      <c r="L16" s="55"/>
      <c r="M16" s="66">
        <f t="shared" si="0"/>
        <v>62</v>
      </c>
      <c r="N16" s="70" t="s">
        <v>27</v>
      </c>
      <c r="O16" s="43"/>
      <c r="P16" s="43"/>
      <c r="Q16" s="43"/>
      <c r="S16" s="43"/>
    </row>
    <row r="17" spans="1:19" s="5" customFormat="1" ht="21.75" customHeight="1">
      <c r="A17" s="52" t="s">
        <v>50</v>
      </c>
      <c r="B17" s="52">
        <v>18</v>
      </c>
      <c r="C17" s="52">
        <v>35</v>
      </c>
      <c r="D17" s="52">
        <v>27</v>
      </c>
      <c r="E17" s="82"/>
      <c r="F17" s="52">
        <v>2</v>
      </c>
      <c r="G17" s="61"/>
      <c r="H17" s="61"/>
      <c r="I17" s="61"/>
      <c r="J17" s="61"/>
      <c r="K17" s="62"/>
      <c r="L17" s="62"/>
      <c r="M17" s="67">
        <f t="shared" si="0"/>
        <v>82</v>
      </c>
      <c r="N17" s="70" t="s">
        <v>28</v>
      </c>
      <c r="O17" s="43"/>
      <c r="P17" s="43"/>
      <c r="Q17" s="43"/>
      <c r="S17" s="43"/>
    </row>
    <row r="18" spans="1:19" s="5" customFormat="1" ht="15" customHeight="1">
      <c r="A18" s="55" t="s">
        <v>51</v>
      </c>
      <c r="B18" s="52">
        <v>21</v>
      </c>
      <c r="C18" s="52">
        <v>23</v>
      </c>
      <c r="D18" s="52">
        <v>300</v>
      </c>
      <c r="E18" s="82">
        <v>3</v>
      </c>
      <c r="F18" s="52">
        <v>45</v>
      </c>
      <c r="G18" s="52"/>
      <c r="H18" s="52"/>
      <c r="I18" s="52"/>
      <c r="J18" s="52"/>
      <c r="K18" s="55"/>
      <c r="L18" s="55"/>
      <c r="M18" s="66">
        <f t="shared" si="0"/>
        <v>392</v>
      </c>
      <c r="N18" s="70" t="s">
        <v>65</v>
      </c>
      <c r="O18" s="43"/>
      <c r="P18" s="43"/>
      <c r="Q18" s="43"/>
      <c r="S18" s="43"/>
    </row>
    <row r="19" spans="1:19" s="5" customFormat="1" ht="15" customHeight="1">
      <c r="A19" s="55" t="s">
        <v>67</v>
      </c>
      <c r="B19" s="52">
        <v>141</v>
      </c>
      <c r="C19" s="52">
        <v>10</v>
      </c>
      <c r="D19" s="52">
        <v>26</v>
      </c>
      <c r="E19" s="82">
        <v>1000</v>
      </c>
      <c r="F19" s="52">
        <v>1</v>
      </c>
      <c r="G19" s="52"/>
      <c r="H19" s="52">
        <v>70</v>
      </c>
      <c r="I19" s="52"/>
      <c r="J19" s="52"/>
      <c r="K19" s="55"/>
      <c r="L19" s="55"/>
      <c r="M19" s="66">
        <f t="shared" si="0"/>
        <v>1248</v>
      </c>
      <c r="N19" s="70" t="s">
        <v>68</v>
      </c>
      <c r="O19" s="43"/>
      <c r="P19" s="43"/>
      <c r="Q19" s="43"/>
      <c r="S19" s="43"/>
    </row>
    <row r="20" spans="1:19" s="5" customFormat="1" ht="15" customHeight="1">
      <c r="A20" s="55" t="s">
        <v>52</v>
      </c>
      <c r="B20" s="52">
        <v>6</v>
      </c>
      <c r="C20" s="52">
        <v>6</v>
      </c>
      <c r="D20" s="52"/>
      <c r="E20" s="82">
        <v>3</v>
      </c>
      <c r="F20" s="52">
        <v>21</v>
      </c>
      <c r="G20" s="52"/>
      <c r="H20" s="52"/>
      <c r="I20" s="52"/>
      <c r="J20" s="52"/>
      <c r="K20" s="55"/>
      <c r="L20" s="55"/>
      <c r="M20" s="66">
        <f t="shared" si="0"/>
        <v>36</v>
      </c>
      <c r="N20" s="70" t="s">
        <v>29</v>
      </c>
      <c r="O20" s="43"/>
      <c r="P20" s="43"/>
      <c r="Q20" s="43"/>
      <c r="S20" s="43"/>
    </row>
    <row r="21" spans="1:19" s="5" customFormat="1" ht="15" customHeight="1">
      <c r="A21" s="55" t="s">
        <v>53</v>
      </c>
      <c r="B21" s="52">
        <v>59</v>
      </c>
      <c r="C21" s="52">
        <v>5</v>
      </c>
      <c r="D21" s="52"/>
      <c r="E21" s="82"/>
      <c r="F21" s="52">
        <v>1</v>
      </c>
      <c r="G21" s="52"/>
      <c r="H21" s="52"/>
      <c r="I21" s="52"/>
      <c r="J21" s="52"/>
      <c r="K21" s="55"/>
      <c r="L21" s="55"/>
      <c r="M21" s="66">
        <f t="shared" si="0"/>
        <v>65</v>
      </c>
      <c r="N21" s="70" t="s">
        <v>30</v>
      </c>
      <c r="O21" s="43"/>
      <c r="P21" s="43"/>
      <c r="Q21" s="43"/>
      <c r="S21" s="43"/>
    </row>
    <row r="22" spans="1:19" s="5" customFormat="1" ht="15" customHeight="1">
      <c r="A22" s="55" t="s">
        <v>54</v>
      </c>
      <c r="B22" s="52">
        <v>16</v>
      </c>
      <c r="C22" s="52"/>
      <c r="D22" s="52"/>
      <c r="E22" s="82"/>
      <c r="F22" s="52">
        <v>1</v>
      </c>
      <c r="G22" s="52"/>
      <c r="H22" s="52"/>
      <c r="I22" s="52"/>
      <c r="J22" s="52"/>
      <c r="K22" s="55"/>
      <c r="L22" s="55"/>
      <c r="M22" s="66">
        <f t="shared" si="0"/>
        <v>17</v>
      </c>
      <c r="N22" s="70" t="s">
        <v>31</v>
      </c>
      <c r="O22" s="43"/>
      <c r="P22" s="43"/>
      <c r="Q22" s="43"/>
      <c r="S22" s="43"/>
    </row>
    <row r="23" spans="1:19" s="5" customFormat="1" ht="15" customHeight="1">
      <c r="A23" s="55" t="s">
        <v>55</v>
      </c>
      <c r="B23" s="52">
        <v>2</v>
      </c>
      <c r="C23" s="52"/>
      <c r="D23" s="52"/>
      <c r="E23" s="82"/>
      <c r="F23" s="52"/>
      <c r="G23" s="52"/>
      <c r="H23" s="52"/>
      <c r="I23" s="52"/>
      <c r="J23" s="52"/>
      <c r="K23" s="55"/>
      <c r="L23" s="55"/>
      <c r="M23" s="66">
        <f>SUM(B23:L23)</f>
        <v>2</v>
      </c>
      <c r="N23" s="70" t="s">
        <v>32</v>
      </c>
      <c r="O23" s="43"/>
      <c r="P23" s="43"/>
      <c r="Q23" s="43"/>
      <c r="S23" s="43"/>
    </row>
    <row r="24" spans="1:19" s="5" customFormat="1" ht="15" customHeight="1">
      <c r="A24" s="55" t="s">
        <v>56</v>
      </c>
      <c r="B24" s="52"/>
      <c r="C24" s="52">
        <v>29</v>
      </c>
      <c r="D24" s="52">
        <v>104</v>
      </c>
      <c r="E24" s="82">
        <v>33</v>
      </c>
      <c r="F24" s="52"/>
      <c r="G24" s="52"/>
      <c r="H24" s="52"/>
      <c r="I24" s="52"/>
      <c r="J24" s="52"/>
      <c r="K24" s="55"/>
      <c r="L24" s="55"/>
      <c r="M24" s="66">
        <f t="shared" si="0"/>
        <v>166</v>
      </c>
      <c r="N24" s="70" t="s">
        <v>33</v>
      </c>
      <c r="O24" s="43"/>
      <c r="P24" s="43"/>
      <c r="Q24" s="43"/>
      <c r="S24" s="43"/>
    </row>
    <row r="25" spans="1:19" s="5" customFormat="1" ht="15" customHeight="1">
      <c r="A25" s="55" t="s">
        <v>57</v>
      </c>
      <c r="B25" s="52">
        <v>3</v>
      </c>
      <c r="C25" s="52"/>
      <c r="D25" s="52">
        <v>341</v>
      </c>
      <c r="E25" s="82"/>
      <c r="F25" s="52"/>
      <c r="G25" s="52"/>
      <c r="H25" s="52"/>
      <c r="I25" s="52"/>
      <c r="J25" s="52"/>
      <c r="K25" s="55"/>
      <c r="L25" s="55"/>
      <c r="M25" s="66">
        <f t="shared" si="0"/>
        <v>344</v>
      </c>
      <c r="N25" s="70" t="s">
        <v>34</v>
      </c>
      <c r="O25" s="43"/>
      <c r="P25" s="43"/>
      <c r="Q25" s="43"/>
      <c r="S25" s="43"/>
    </row>
    <row r="26" spans="1:19" s="5" customFormat="1" ht="15" customHeight="1">
      <c r="A26" s="55" t="s">
        <v>58</v>
      </c>
      <c r="B26" s="52"/>
      <c r="C26" s="52">
        <v>17</v>
      </c>
      <c r="D26" s="52"/>
      <c r="E26" s="82"/>
      <c r="F26" s="52"/>
      <c r="G26" s="52"/>
      <c r="H26" s="52"/>
      <c r="I26" s="52"/>
      <c r="J26" s="52"/>
      <c r="K26" s="55"/>
      <c r="L26" s="55"/>
      <c r="M26" s="66">
        <f t="shared" si="0"/>
        <v>17</v>
      </c>
      <c r="N26" s="70" t="s">
        <v>35</v>
      </c>
      <c r="O26" s="43"/>
      <c r="P26" s="43"/>
      <c r="Q26" s="43"/>
      <c r="S26" s="43"/>
    </row>
    <row r="27" spans="1:19" s="5" customFormat="1" ht="15" customHeight="1">
      <c r="A27" s="55" t="s">
        <v>59</v>
      </c>
      <c r="B27" s="52"/>
      <c r="C27" s="52">
        <v>6</v>
      </c>
      <c r="D27" s="52">
        <v>14</v>
      </c>
      <c r="E27" s="82"/>
      <c r="F27" s="52"/>
      <c r="G27" s="52"/>
      <c r="H27" s="52"/>
      <c r="I27" s="52"/>
      <c r="J27" s="52"/>
      <c r="K27" s="55"/>
      <c r="L27" s="55"/>
      <c r="M27" s="66">
        <f t="shared" si="0"/>
        <v>20</v>
      </c>
      <c r="N27" s="70" t="s">
        <v>36</v>
      </c>
      <c r="O27" s="43"/>
      <c r="P27" s="43"/>
      <c r="Q27" s="43"/>
      <c r="S27" s="43"/>
    </row>
    <row r="28" spans="1:19" s="5" customFormat="1" ht="15" customHeight="1" thickBot="1">
      <c r="A28" s="57" t="s">
        <v>60</v>
      </c>
      <c r="B28" s="53"/>
      <c r="C28" s="53">
        <v>34</v>
      </c>
      <c r="D28" s="53">
        <v>3</v>
      </c>
      <c r="E28" s="84">
        <v>6</v>
      </c>
      <c r="F28" s="53"/>
      <c r="G28" s="53"/>
      <c r="H28" s="53"/>
      <c r="I28" s="53"/>
      <c r="J28" s="53"/>
      <c r="K28" s="57"/>
      <c r="L28" s="57"/>
      <c r="M28" s="68">
        <f t="shared" si="0"/>
        <v>43</v>
      </c>
      <c r="N28" s="71" t="s">
        <v>37</v>
      </c>
      <c r="O28" s="43"/>
      <c r="P28" s="43"/>
      <c r="Q28" s="43"/>
      <c r="R28" s="43"/>
      <c r="S28" s="43"/>
    </row>
    <row r="29" spans="1:19" s="19" customFormat="1" ht="22.5" customHeight="1">
      <c r="A29" s="49" t="s">
        <v>61</v>
      </c>
      <c r="B29" s="64">
        <f>SUM(B7:B28)</f>
        <v>20537</v>
      </c>
      <c r="C29" s="64">
        <f>SUM(C7:C28)</f>
        <v>4969</v>
      </c>
      <c r="D29" s="38">
        <f>SUM(D7:D28)</f>
        <v>20380</v>
      </c>
      <c r="E29" s="38">
        <f aca="true" t="shared" si="1" ref="E29:L29">SUM(E7:E28)</f>
        <v>1755</v>
      </c>
      <c r="F29" s="38">
        <f t="shared" si="1"/>
        <v>862</v>
      </c>
      <c r="G29" s="38">
        <f>SUM(G7:G28)</f>
        <v>1075</v>
      </c>
      <c r="H29" s="38">
        <f>SUM(H7:H28)</f>
        <v>413</v>
      </c>
      <c r="I29" s="38">
        <f t="shared" si="1"/>
        <v>1047</v>
      </c>
      <c r="J29" s="38">
        <f t="shared" si="1"/>
        <v>148</v>
      </c>
      <c r="K29" s="38">
        <v>95</v>
      </c>
      <c r="L29" s="38">
        <f t="shared" si="1"/>
        <v>255</v>
      </c>
      <c r="M29" s="58">
        <f>SUM(B29:L29)</f>
        <v>51536</v>
      </c>
      <c r="N29" s="60" t="s">
        <v>38</v>
      </c>
      <c r="O29" s="43"/>
      <c r="P29" s="43"/>
      <c r="Q29" s="43"/>
      <c r="S29" s="43"/>
    </row>
    <row r="30" spans="1:19" s="20" customFormat="1" ht="17.25" customHeight="1">
      <c r="A30" s="15" t="s">
        <v>62</v>
      </c>
      <c r="B30" s="39">
        <v>18060</v>
      </c>
      <c r="C30" s="39">
        <v>4866</v>
      </c>
      <c r="D30" s="39">
        <v>14696</v>
      </c>
      <c r="E30" s="40">
        <v>1725</v>
      </c>
      <c r="F30" s="44">
        <v>832</v>
      </c>
      <c r="G30" s="40">
        <v>1075</v>
      </c>
      <c r="H30" s="40">
        <v>413</v>
      </c>
      <c r="I30" s="40">
        <v>1000</v>
      </c>
      <c r="J30" s="40">
        <v>110</v>
      </c>
      <c r="K30" s="40">
        <v>95</v>
      </c>
      <c r="L30" s="40">
        <v>204</v>
      </c>
      <c r="M30" s="13">
        <f>SUM(B30:L30)</f>
        <v>43076</v>
      </c>
      <c r="N30" s="16" t="s">
        <v>2</v>
      </c>
      <c r="O30" s="43"/>
      <c r="P30" s="43"/>
      <c r="Q30" s="43"/>
      <c r="S30" s="43"/>
    </row>
    <row r="31" spans="1:19" s="20" customFormat="1" ht="16.5" customHeight="1">
      <c r="A31" s="15" t="s">
        <v>63</v>
      </c>
      <c r="B31" s="39">
        <v>2440</v>
      </c>
      <c r="C31" s="39">
        <v>103</v>
      </c>
      <c r="D31" s="39">
        <v>5684</v>
      </c>
      <c r="E31" s="40">
        <v>30</v>
      </c>
      <c r="F31" s="44">
        <v>30</v>
      </c>
      <c r="G31" s="40">
        <v>0</v>
      </c>
      <c r="H31" s="40">
        <v>0</v>
      </c>
      <c r="I31" s="40">
        <v>47</v>
      </c>
      <c r="J31" s="40">
        <v>38</v>
      </c>
      <c r="K31" s="40">
        <v>0</v>
      </c>
      <c r="L31" s="40">
        <v>51</v>
      </c>
      <c r="M31" s="13">
        <f>SUM(B31:L31)</f>
        <v>8423</v>
      </c>
      <c r="N31" s="16" t="s">
        <v>39</v>
      </c>
      <c r="O31" s="43"/>
      <c r="P31" s="43"/>
      <c r="Q31" s="43"/>
      <c r="S31" s="43"/>
    </row>
    <row r="32" spans="1:19" s="20" customFormat="1" ht="30" customHeight="1" thickBot="1">
      <c r="A32" s="18" t="s">
        <v>13</v>
      </c>
      <c r="B32" s="41">
        <f>B31/B29*100</f>
        <v>11.880995276817451</v>
      </c>
      <c r="C32" s="41">
        <f>C31/C29*100</f>
        <v>2.0728516804185952</v>
      </c>
      <c r="D32" s="41">
        <f>D31/D29*100</f>
        <v>27.8900883218842</v>
      </c>
      <c r="E32" s="48">
        <f>E31/E29*100</f>
        <v>1.7094017094017095</v>
      </c>
      <c r="F32" s="41">
        <f aca="true" t="shared" si="2" ref="F32:M32">F31/F29*100</f>
        <v>3.480278422273782</v>
      </c>
      <c r="G32" s="41">
        <f t="shared" si="2"/>
        <v>0</v>
      </c>
      <c r="H32" s="41">
        <f t="shared" si="2"/>
        <v>0</v>
      </c>
      <c r="I32" s="41">
        <f t="shared" si="2"/>
        <v>4.48901623686724</v>
      </c>
      <c r="J32" s="41">
        <f t="shared" si="2"/>
        <v>25.675675675675674</v>
      </c>
      <c r="K32" s="41">
        <f t="shared" si="2"/>
        <v>0</v>
      </c>
      <c r="L32" s="41">
        <f t="shared" si="2"/>
        <v>20</v>
      </c>
      <c r="M32" s="12">
        <f t="shared" si="2"/>
        <v>16.343914933250545</v>
      </c>
      <c r="N32" s="17" t="s">
        <v>64</v>
      </c>
      <c r="P32" s="43"/>
      <c r="S32" s="43"/>
    </row>
    <row r="33" spans="1:14" s="46" customFormat="1" ht="24" customHeight="1">
      <c r="A33" s="79" t="s">
        <v>16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14" t="s">
        <v>17</v>
      </c>
    </row>
    <row r="34" spans="1:14" s="20" customFormat="1" ht="22.5" customHeight="1">
      <c r="A34" s="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6"/>
    </row>
    <row r="35" spans="1:14" s="20" customFormat="1" ht="22.5" customHeight="1">
      <c r="A35" s="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6"/>
    </row>
    <row r="36" spans="1:14" s="20" customFormat="1" ht="22.5" customHeight="1">
      <c r="A36" s="7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6"/>
    </row>
    <row r="37" spans="1:14" s="20" customFormat="1" ht="22.5" customHeight="1">
      <c r="A37" s="7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6"/>
    </row>
    <row r="38" spans="1:14" s="20" customFormat="1" ht="22.5" customHeight="1">
      <c r="A38" s="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6"/>
    </row>
    <row r="39" spans="1:14" s="20" customFormat="1" ht="22.5" customHeight="1">
      <c r="A39" s="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6"/>
    </row>
    <row r="40" spans="1:14" s="20" customFormat="1" ht="22.5" customHeight="1">
      <c r="A40" s="7"/>
      <c r="B40" s="3"/>
      <c r="C40" s="3"/>
      <c r="D40" s="3"/>
      <c r="E40" s="28"/>
      <c r="F40" s="33"/>
      <c r="G40" s="33"/>
      <c r="H40" s="33"/>
      <c r="I40" s="35"/>
      <c r="J40" s="24"/>
      <c r="K40" s="24"/>
      <c r="L40" s="25"/>
      <c r="M40" s="8"/>
      <c r="N40" s="6"/>
    </row>
    <row r="41" spans="1:14" s="20" customFormat="1" ht="22.5" customHeight="1">
      <c r="A41" s="7"/>
      <c r="B41" s="3"/>
      <c r="C41" s="3"/>
      <c r="D41" s="3"/>
      <c r="E41" s="28"/>
      <c r="F41" s="33"/>
      <c r="G41" s="33"/>
      <c r="H41" s="33"/>
      <c r="I41" s="35"/>
      <c r="J41" s="24"/>
      <c r="K41" s="24"/>
      <c r="L41" s="25"/>
      <c r="M41" s="8"/>
      <c r="N41" s="6"/>
    </row>
    <row r="42" spans="1:14" s="20" customFormat="1" ht="22.5" customHeight="1">
      <c r="A42" s="7"/>
      <c r="B42" s="3"/>
      <c r="C42" s="3"/>
      <c r="D42" s="3"/>
      <c r="E42" s="28"/>
      <c r="F42" s="33"/>
      <c r="G42" s="33"/>
      <c r="H42" s="33"/>
      <c r="I42" s="35"/>
      <c r="J42" s="24"/>
      <c r="K42" s="24"/>
      <c r="L42" s="25"/>
      <c r="M42" s="8"/>
      <c r="N42" s="6"/>
    </row>
    <row r="43" spans="1:14" s="20" customFormat="1" ht="22.5" customHeight="1">
      <c r="A43" s="7"/>
      <c r="B43" s="3"/>
      <c r="C43" s="3"/>
      <c r="D43" s="3"/>
      <c r="E43" s="28"/>
      <c r="F43" s="33"/>
      <c r="G43" s="33"/>
      <c r="H43" s="33"/>
      <c r="I43" s="35"/>
      <c r="J43" s="24"/>
      <c r="K43" s="24"/>
      <c r="L43" s="25"/>
      <c r="M43" s="8"/>
      <c r="N43" s="6"/>
    </row>
    <row r="44" spans="1:14" s="20" customFormat="1" ht="22.5" customHeight="1">
      <c r="A44" s="7"/>
      <c r="B44" s="3"/>
      <c r="C44" s="3"/>
      <c r="D44" s="3"/>
      <c r="E44" s="28"/>
      <c r="F44" s="33"/>
      <c r="G44" s="33"/>
      <c r="H44" s="33"/>
      <c r="I44" s="35"/>
      <c r="J44" s="24"/>
      <c r="K44" s="24"/>
      <c r="L44" s="25"/>
      <c r="M44" s="8"/>
      <c r="N44" s="6"/>
    </row>
    <row r="45" spans="1:14" ht="22.5" customHeight="1">
      <c r="A45" s="7"/>
      <c r="B45" s="3"/>
      <c r="C45" s="3"/>
      <c r="D45" s="3"/>
      <c r="E45" s="28"/>
      <c r="F45" s="33"/>
      <c r="G45" s="33"/>
      <c r="H45" s="33"/>
      <c r="I45" s="35"/>
      <c r="J45" s="24"/>
      <c r="K45" s="24"/>
      <c r="L45" s="25"/>
      <c r="M45" s="8"/>
      <c r="N45" s="6"/>
    </row>
    <row r="46" spans="1:14" ht="22.5" customHeight="1">
      <c r="A46" s="7"/>
      <c r="B46" s="3"/>
      <c r="C46" s="3"/>
      <c r="D46" s="3"/>
      <c r="E46" s="28"/>
      <c r="F46" s="33"/>
      <c r="G46" s="33"/>
      <c r="H46" s="33"/>
      <c r="I46" s="35"/>
      <c r="J46" s="24"/>
      <c r="K46" s="24"/>
      <c r="L46" s="25"/>
      <c r="M46" s="8"/>
      <c r="N46" s="6"/>
    </row>
    <row r="47" spans="1:14" ht="22.5" customHeight="1">
      <c r="A47" s="7"/>
      <c r="B47" s="3"/>
      <c r="C47" s="3"/>
      <c r="D47" s="3"/>
      <c r="E47" s="28"/>
      <c r="F47" s="33"/>
      <c r="G47" s="33"/>
      <c r="H47" s="33"/>
      <c r="I47" s="35"/>
      <c r="J47" s="24"/>
      <c r="K47" s="24"/>
      <c r="L47" s="25"/>
      <c r="M47" s="8"/>
      <c r="N47" s="6"/>
    </row>
    <row r="48" spans="1:14" ht="22.5" customHeight="1">
      <c r="A48" s="7"/>
      <c r="B48" s="3"/>
      <c r="C48" s="3"/>
      <c r="D48" s="3"/>
      <c r="E48" s="28"/>
      <c r="F48" s="33"/>
      <c r="G48" s="33"/>
      <c r="H48" s="33"/>
      <c r="I48" s="35"/>
      <c r="J48" s="24"/>
      <c r="K48" s="24"/>
      <c r="L48" s="25"/>
      <c r="M48" s="8"/>
      <c r="N48" s="6"/>
    </row>
    <row r="49" spans="1:14" ht="22.5" customHeight="1">
      <c r="A49" s="7"/>
      <c r="B49" s="3"/>
      <c r="C49" s="3"/>
      <c r="D49" s="3"/>
      <c r="E49" s="28"/>
      <c r="F49" s="33"/>
      <c r="G49" s="33"/>
      <c r="H49" s="33"/>
      <c r="I49" s="35"/>
      <c r="J49" s="24"/>
      <c r="K49" s="24"/>
      <c r="L49" s="25"/>
      <c r="M49" s="8"/>
      <c r="N49" s="6"/>
    </row>
    <row r="50" spans="1:14" ht="22.5" customHeight="1">
      <c r="A50" s="7"/>
      <c r="B50" s="3"/>
      <c r="C50" s="3"/>
      <c r="D50" s="3"/>
      <c r="E50" s="28"/>
      <c r="F50" s="33"/>
      <c r="G50" s="33"/>
      <c r="H50" s="33"/>
      <c r="I50" s="35"/>
      <c r="J50" s="24"/>
      <c r="K50" s="24"/>
      <c r="L50" s="25"/>
      <c r="M50" s="8"/>
      <c r="N50" s="6"/>
    </row>
    <row r="51" spans="1:14" ht="22.5" customHeight="1">
      <c r="A51" s="7"/>
      <c r="B51" s="3"/>
      <c r="C51" s="3"/>
      <c r="D51" s="3"/>
      <c r="E51" s="28"/>
      <c r="F51" s="33"/>
      <c r="G51" s="33"/>
      <c r="H51" s="33"/>
      <c r="I51" s="35"/>
      <c r="J51" s="24"/>
      <c r="K51" s="24"/>
      <c r="L51" s="25"/>
      <c r="M51" s="8"/>
      <c r="N51" s="6"/>
    </row>
    <row r="52" spans="1:14" ht="22.5" customHeight="1">
      <c r="A52" s="7"/>
      <c r="B52" s="3"/>
      <c r="C52" s="3"/>
      <c r="D52" s="3"/>
      <c r="E52" s="28"/>
      <c r="F52" s="33"/>
      <c r="G52" s="33"/>
      <c r="H52" s="33"/>
      <c r="I52" s="35"/>
      <c r="J52" s="24"/>
      <c r="K52" s="24"/>
      <c r="L52" s="25"/>
      <c r="M52" s="8"/>
      <c r="N52" s="6"/>
    </row>
    <row r="53" spans="1:14" ht="22.5" customHeight="1">
      <c r="A53" s="7"/>
      <c r="B53" s="3"/>
      <c r="C53" s="3"/>
      <c r="D53" s="3"/>
      <c r="E53" s="28"/>
      <c r="F53" s="33"/>
      <c r="G53" s="33"/>
      <c r="H53" s="33"/>
      <c r="I53" s="35"/>
      <c r="J53" s="24"/>
      <c r="K53" s="24"/>
      <c r="L53" s="25"/>
      <c r="M53" s="8"/>
      <c r="N53" s="6"/>
    </row>
    <row r="54" spans="1:14" ht="22.5" customHeight="1">
      <c r="A54" s="7"/>
      <c r="B54" s="3"/>
      <c r="C54" s="3"/>
      <c r="D54" s="3"/>
      <c r="E54" s="28"/>
      <c r="F54" s="33"/>
      <c r="G54" s="33"/>
      <c r="H54" s="33"/>
      <c r="I54" s="35"/>
      <c r="J54" s="24"/>
      <c r="K54" s="24"/>
      <c r="L54" s="25"/>
      <c r="M54" s="8"/>
      <c r="N54" s="6"/>
    </row>
    <row r="55" spans="1:14" ht="22.5" customHeight="1">
      <c r="A55" s="7"/>
      <c r="B55" s="3"/>
      <c r="C55" s="3"/>
      <c r="D55" s="3"/>
      <c r="E55" s="28"/>
      <c r="F55" s="33"/>
      <c r="G55" s="33"/>
      <c r="H55" s="33"/>
      <c r="I55" s="35"/>
      <c r="J55" s="24"/>
      <c r="K55" s="24"/>
      <c r="L55" s="25"/>
      <c r="M55" s="8"/>
      <c r="N55" s="6"/>
    </row>
    <row r="56" spans="1:14" ht="22.5" customHeight="1">
      <c r="A56" s="7"/>
      <c r="B56" s="3"/>
      <c r="C56" s="3"/>
      <c r="D56" s="3"/>
      <c r="E56" s="28"/>
      <c r="F56" s="33"/>
      <c r="G56" s="33"/>
      <c r="H56" s="33"/>
      <c r="I56" s="35"/>
      <c r="J56" s="24"/>
      <c r="K56" s="24"/>
      <c r="L56" s="25"/>
      <c r="M56" s="8"/>
      <c r="N56" s="6"/>
    </row>
    <row r="57" spans="1:14" ht="22.5" customHeight="1">
      <c r="A57" s="7"/>
      <c r="B57" s="3"/>
      <c r="C57" s="3"/>
      <c r="D57" s="3"/>
      <c r="E57" s="28"/>
      <c r="F57" s="33"/>
      <c r="G57" s="33"/>
      <c r="H57" s="33"/>
      <c r="I57" s="35"/>
      <c r="J57" s="24"/>
      <c r="K57" s="24"/>
      <c r="L57" s="25"/>
      <c r="M57" s="8"/>
      <c r="N57" s="6"/>
    </row>
    <row r="58" spans="1:14" ht="22.5" customHeight="1">
      <c r="A58" s="7"/>
      <c r="B58" s="3"/>
      <c r="C58" s="3"/>
      <c r="D58" s="3"/>
      <c r="E58" s="28"/>
      <c r="F58" s="33"/>
      <c r="G58" s="33"/>
      <c r="H58" s="33"/>
      <c r="I58" s="35"/>
      <c r="J58" s="24"/>
      <c r="K58" s="24"/>
      <c r="L58" s="25"/>
      <c r="M58" s="8"/>
      <c r="N58" s="6"/>
    </row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A2:N2"/>
    <mergeCell ref="N4:N6"/>
    <mergeCell ref="M4:M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2017-05-16T08:42:39Z</cp:lastPrinted>
  <dcterms:created xsi:type="dcterms:W3CDTF">2001-12-31T07:57:17Z</dcterms:created>
  <dcterms:modified xsi:type="dcterms:W3CDTF">2019-02-17T08:21:17Z</dcterms:modified>
  <cp:category/>
  <cp:version/>
  <cp:contentType/>
  <cp:contentStatus/>
</cp:coreProperties>
</file>