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00" windowWidth="9435" windowHeight="5895" activeTab="0"/>
  </bookViews>
  <sheets>
    <sheet name="tabel 1.2" sheetId="1" r:id="rId1"/>
  </sheets>
  <definedNames>
    <definedName name="_xlnm.Print_Area" localSheetId="0">'tabel 1.2'!$A$1:$H$25</definedName>
  </definedNames>
  <calcPr fullCalcOnLoad="1"/>
</workbook>
</file>

<file path=xl/sharedStrings.xml><?xml version="1.0" encoding="utf-8"?>
<sst xmlns="http://schemas.openxmlformats.org/spreadsheetml/2006/main" count="54" uniqueCount="52">
  <si>
    <t>البند</t>
  </si>
  <si>
    <t xml:space="preserve"> الفنادق</t>
  </si>
  <si>
    <t xml:space="preserve"> مكاتب تاخير السيارات </t>
  </si>
  <si>
    <t xml:space="preserve"> متاجر التحف الشرقية</t>
  </si>
  <si>
    <t xml:space="preserve"> الادلاء السياحين</t>
  </si>
  <si>
    <t xml:space="preserve"> مرافقي الرواحل</t>
  </si>
  <si>
    <t xml:space="preserve"> شركات النقل السياحي</t>
  </si>
  <si>
    <t xml:space="preserve"> مراكز الغوص </t>
  </si>
  <si>
    <t xml:space="preserve"> الرياضة المائية</t>
  </si>
  <si>
    <t>Item</t>
  </si>
  <si>
    <t xml:space="preserve"> Hotels</t>
  </si>
  <si>
    <t xml:space="preserve"> Tourism Restaurants</t>
  </si>
  <si>
    <t xml:space="preserve"> Rent a Car Offices</t>
  </si>
  <si>
    <t>Total</t>
  </si>
  <si>
    <t>المصدر: وزارة السياحة والاثار</t>
  </si>
  <si>
    <t>Source: Ministry of Tourism &amp; Antiquities</t>
  </si>
  <si>
    <t>الجنسية - Nationality</t>
  </si>
  <si>
    <t xml:space="preserve">اردني </t>
  </si>
  <si>
    <t xml:space="preserve"> Jordanian</t>
  </si>
  <si>
    <t>غير اردني</t>
  </si>
  <si>
    <t>Non  Jordanian</t>
  </si>
  <si>
    <t>المجموع</t>
  </si>
  <si>
    <t>ذكر</t>
  </si>
  <si>
    <t>انثى</t>
  </si>
  <si>
    <t>Male</t>
  </si>
  <si>
    <t>Female</t>
  </si>
  <si>
    <t>مجموع 2005</t>
  </si>
  <si>
    <t>الاهمية النسبية %</t>
  </si>
  <si>
    <t xml:space="preserve"> Tourist Shops</t>
  </si>
  <si>
    <t xml:space="preserve"> Tourist Guides</t>
  </si>
  <si>
    <t xml:space="preserve"> Horses Guides</t>
  </si>
  <si>
    <t xml:space="preserve"> Tourist Transpor. Comp.</t>
  </si>
  <si>
    <t xml:space="preserve"> Diving Centers</t>
  </si>
  <si>
    <t xml:space="preserve"> Water Sports</t>
  </si>
  <si>
    <t xml:space="preserve"> Total 2005</t>
  </si>
  <si>
    <t xml:space="preserve"> Relative Weight %</t>
  </si>
  <si>
    <t>الجنس - Gender</t>
  </si>
  <si>
    <t>المطاعم السياحية</t>
  </si>
  <si>
    <t>مكاتب السياحة والسفر</t>
  </si>
  <si>
    <t>Travel Agencies</t>
  </si>
  <si>
    <t>مجموع 2006</t>
  </si>
  <si>
    <t xml:space="preserve"> Total 2006</t>
  </si>
  <si>
    <t>مجموع 2004</t>
  </si>
  <si>
    <t>مجموع 2007</t>
  </si>
  <si>
    <t xml:space="preserve"> Total 2007</t>
  </si>
  <si>
    <t xml:space="preserve"> Total 2004</t>
  </si>
  <si>
    <t xml:space="preserve"> Relative Change 07/06</t>
  </si>
  <si>
    <t>مجموع 2008</t>
  </si>
  <si>
    <t>التغير النسبي 07/08</t>
  </si>
  <si>
    <t>جدول 2.1 عدد العاملين في مختلف الانشطة حسب الجنسية والجنس  2008</t>
  </si>
  <si>
    <t xml:space="preserve"> Total 2008</t>
  </si>
  <si>
    <t>Table 1.2 Number of Employees in different Tourism Activity by Nationalty &amp; Gender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</si>
</sst>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29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24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24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24" borderId="0" xfId="0" applyFont="1" applyFill="1" applyAlignment="1">
      <alignment horizontal="center"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4" borderId="0" xfId="0" applyFont="1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 horizontal="right"/>
    </xf>
    <xf numFmtId="0" fontId="3" fillId="24" borderId="11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13" xfId="0" applyNumberFormat="1" applyFont="1" applyFill="1" applyBorder="1" applyAlignment="1">
      <alignment horizontal="center"/>
    </xf>
    <xf numFmtId="0" fontId="4" fillId="24" borderId="14" xfId="0" applyFont="1" applyFill="1" applyBorder="1" applyAlignment="1">
      <alignment/>
    </xf>
    <xf numFmtId="0" fontId="4" fillId="24" borderId="15" xfId="0" applyFont="1" applyFill="1" applyBorder="1" applyAlignment="1">
      <alignment/>
    </xf>
    <xf numFmtId="0" fontId="6" fillId="24" borderId="16" xfId="0" applyFont="1" applyFill="1" applyBorder="1" applyAlignment="1">
      <alignment/>
    </xf>
    <xf numFmtId="0" fontId="6" fillId="24" borderId="14" xfId="0" applyFont="1" applyFill="1" applyBorder="1" applyAlignment="1">
      <alignment/>
    </xf>
    <xf numFmtId="0" fontId="6" fillId="24" borderId="17" xfId="0" applyFont="1" applyFill="1" applyBorder="1" applyAlignment="1">
      <alignment horizontal="right"/>
    </xf>
    <xf numFmtId="0" fontId="6" fillId="24" borderId="18" xfId="0" applyFont="1" applyFill="1" applyBorder="1" applyAlignment="1">
      <alignment horizontal="right"/>
    </xf>
    <xf numFmtId="0" fontId="4" fillId="24" borderId="18" xfId="0" applyFont="1" applyFill="1" applyBorder="1" applyAlignment="1">
      <alignment horizontal="right"/>
    </xf>
    <xf numFmtId="0" fontId="4" fillId="24" borderId="19" xfId="0" applyFont="1" applyFill="1" applyBorder="1" applyAlignment="1">
      <alignment horizontal="right"/>
    </xf>
    <xf numFmtId="0" fontId="3" fillId="24" borderId="20" xfId="0" applyFont="1" applyFill="1" applyBorder="1" applyAlignment="1">
      <alignment horizontal="center"/>
    </xf>
    <xf numFmtId="0" fontId="3" fillId="24" borderId="21" xfId="0" applyFont="1" applyFill="1" applyBorder="1" applyAlignment="1">
      <alignment horizontal="center"/>
    </xf>
    <xf numFmtId="0" fontId="3" fillId="24" borderId="19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3" fontId="6" fillId="24" borderId="17" xfId="0" applyNumberFormat="1" applyFont="1" applyFill="1" applyBorder="1" applyAlignment="1">
      <alignment horizontal="center"/>
    </xf>
    <xf numFmtId="3" fontId="6" fillId="24" borderId="16" xfId="0" applyNumberFormat="1" applyFont="1" applyFill="1" applyBorder="1" applyAlignment="1">
      <alignment horizontal="center"/>
    </xf>
    <xf numFmtId="3" fontId="6" fillId="24" borderId="18" xfId="0" applyNumberFormat="1" applyFont="1" applyFill="1" applyBorder="1" applyAlignment="1">
      <alignment horizontal="center"/>
    </xf>
    <xf numFmtId="3" fontId="6" fillId="24" borderId="14" xfId="0" applyNumberFormat="1" applyFont="1" applyFill="1" applyBorder="1" applyAlignment="1">
      <alignment horizontal="center"/>
    </xf>
    <xf numFmtId="165" fontId="7" fillId="24" borderId="22" xfId="0" applyNumberFormat="1" applyFont="1" applyFill="1" applyBorder="1" applyAlignment="1">
      <alignment horizontal="center"/>
    </xf>
    <xf numFmtId="165" fontId="7" fillId="24" borderId="19" xfId="0" applyNumberFormat="1" applyFont="1" applyFill="1" applyBorder="1" applyAlignment="1">
      <alignment horizontal="center"/>
    </xf>
    <xf numFmtId="0" fontId="8" fillId="24" borderId="23" xfId="0" applyFont="1" applyFill="1" applyBorder="1" applyAlignment="1">
      <alignment horizontal="right"/>
    </xf>
    <xf numFmtId="3" fontId="9" fillId="24" borderId="23" xfId="0" applyNumberFormat="1" applyFont="1" applyFill="1" applyBorder="1" applyAlignment="1">
      <alignment horizontal="center"/>
    </xf>
    <xf numFmtId="3" fontId="9" fillId="24" borderId="24" xfId="0" applyNumberFormat="1" applyFont="1" applyFill="1" applyBorder="1" applyAlignment="1">
      <alignment horizontal="center"/>
    </xf>
    <xf numFmtId="0" fontId="8" fillId="24" borderId="25" xfId="0" applyFont="1" applyFill="1" applyBorder="1" applyAlignment="1">
      <alignment/>
    </xf>
    <xf numFmtId="0" fontId="10" fillId="24" borderId="0" xfId="0" applyFont="1" applyFill="1" applyAlignment="1">
      <alignment horizontal="left" indent="2"/>
    </xf>
    <xf numFmtId="3" fontId="9" fillId="24" borderId="26" xfId="0" applyNumberFormat="1" applyFont="1" applyFill="1" applyBorder="1" applyAlignment="1">
      <alignment horizontal="center"/>
    </xf>
    <xf numFmtId="0" fontId="8" fillId="24" borderId="17" xfId="0" applyFont="1" applyFill="1" applyBorder="1" applyAlignment="1">
      <alignment horizontal="right"/>
    </xf>
    <xf numFmtId="0" fontId="8" fillId="24" borderId="16" xfId="0" applyFont="1" applyFill="1" applyBorder="1" applyAlignment="1">
      <alignment/>
    </xf>
    <xf numFmtId="3" fontId="11" fillId="24" borderId="25" xfId="0" applyNumberFormat="1" applyFont="1" applyFill="1" applyBorder="1" applyAlignment="1">
      <alignment horizontal="center"/>
    </xf>
    <xf numFmtId="165" fontId="7" fillId="24" borderId="27" xfId="0" applyNumberFormat="1" applyFont="1" applyFill="1" applyBorder="1" applyAlignment="1">
      <alignment horizontal="center"/>
    </xf>
    <xf numFmtId="0" fontId="4" fillId="24" borderId="0" xfId="0" applyFont="1" applyFill="1" applyBorder="1" applyAlignment="1">
      <alignment horizontal="right"/>
    </xf>
    <xf numFmtId="165" fontId="7" fillId="24" borderId="0" xfId="0" applyNumberFormat="1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3" fontId="5" fillId="24" borderId="23" xfId="0" applyNumberFormat="1" applyFont="1" applyFill="1" applyBorder="1" applyAlignment="1">
      <alignment horizontal="center"/>
    </xf>
    <xf numFmtId="3" fontId="5" fillId="24" borderId="26" xfId="0" applyNumberFormat="1" applyFont="1" applyFill="1" applyBorder="1" applyAlignment="1">
      <alignment horizontal="center"/>
    </xf>
    <xf numFmtId="3" fontId="3" fillId="24" borderId="25" xfId="0" applyNumberFormat="1" applyFont="1" applyFill="1" applyBorder="1" applyAlignment="1">
      <alignment horizontal="center"/>
    </xf>
    <xf numFmtId="0" fontId="4" fillId="24" borderId="23" xfId="0" applyFont="1" applyFill="1" applyBorder="1" applyAlignment="1">
      <alignment horizontal="right"/>
    </xf>
    <xf numFmtId="0" fontId="4" fillId="24" borderId="25" xfId="0" applyFont="1" applyFill="1" applyBorder="1" applyAlignment="1">
      <alignment/>
    </xf>
    <xf numFmtId="3" fontId="3" fillId="24" borderId="16" xfId="0" applyNumberFormat="1" applyFont="1" applyFill="1" applyBorder="1" applyAlignment="1">
      <alignment horizontal="center"/>
    </xf>
    <xf numFmtId="3" fontId="5" fillId="24" borderId="17" xfId="0" applyNumberFormat="1" applyFont="1" applyFill="1" applyBorder="1" applyAlignment="1">
      <alignment horizontal="center"/>
    </xf>
    <xf numFmtId="3" fontId="5" fillId="24" borderId="13" xfId="0" applyNumberFormat="1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3" fillId="24" borderId="28" xfId="0" applyFont="1" applyFill="1" applyBorder="1" applyAlignment="1">
      <alignment horizontal="center"/>
    </xf>
    <xf numFmtId="0" fontId="3" fillId="24" borderId="29" xfId="0" applyFont="1" applyFill="1" applyBorder="1" applyAlignment="1">
      <alignment horizontal="center"/>
    </xf>
    <xf numFmtId="0" fontId="3" fillId="24" borderId="30" xfId="0" applyFont="1" applyFill="1" applyBorder="1" applyAlignment="1">
      <alignment horizontal="center"/>
    </xf>
    <xf numFmtId="0" fontId="1" fillId="24" borderId="28" xfId="0" applyFont="1" applyFill="1" applyBorder="1" applyAlignment="1">
      <alignment horizontal="center"/>
    </xf>
    <xf numFmtId="0" fontId="1" fillId="24" borderId="23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0" fontId="1" fillId="24" borderId="30" xfId="0" applyFont="1" applyFill="1" applyBorder="1" applyAlignment="1">
      <alignment horizontal="center"/>
    </xf>
    <xf numFmtId="0" fontId="1" fillId="24" borderId="25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rightToLeft="1" tabSelected="1" zoomScalePageLayoutView="0" workbookViewId="0" topLeftCell="A1">
      <selection activeCell="G17" sqref="G17"/>
    </sheetView>
  </sheetViews>
  <sheetFormatPr defaultColWidth="9.140625" defaultRowHeight="12.75"/>
  <cols>
    <col min="1" max="1" width="20.28125" style="4" customWidth="1"/>
    <col min="2" max="3" width="15.00390625" style="8" customWidth="1"/>
    <col min="4" max="4" width="11.140625" style="8" customWidth="1"/>
    <col min="5" max="5" width="10.00390625" style="8" customWidth="1"/>
    <col min="6" max="6" width="10.28125" style="8" customWidth="1"/>
    <col min="7" max="7" width="14.28125" style="8" customWidth="1"/>
    <col min="8" max="8" width="26.57421875" style="7" customWidth="1"/>
    <col min="9" max="16384" width="9.140625" style="2" customWidth="1"/>
  </cols>
  <sheetData>
    <row r="1" spans="1:8" s="1" customFormat="1" ht="15.75">
      <c r="A1" s="55" t="s">
        <v>49</v>
      </c>
      <c r="B1" s="55"/>
      <c r="C1" s="55"/>
      <c r="D1" s="55"/>
      <c r="E1" s="55"/>
      <c r="F1" s="55"/>
      <c r="G1" s="55"/>
      <c r="H1" s="55"/>
    </row>
    <row r="2" spans="1:8" s="1" customFormat="1" ht="15.75">
      <c r="A2" s="55" t="s">
        <v>51</v>
      </c>
      <c r="B2" s="55"/>
      <c r="C2" s="55"/>
      <c r="D2" s="55"/>
      <c r="E2" s="55"/>
      <c r="F2" s="55"/>
      <c r="G2" s="55"/>
      <c r="H2" s="55"/>
    </row>
    <row r="3" spans="1:8" s="1" customFormat="1" ht="12.75" customHeight="1" thickBot="1">
      <c r="A3" s="3"/>
      <c r="B3" s="5"/>
      <c r="C3" s="5"/>
      <c r="D3" s="5"/>
      <c r="E3" s="9"/>
      <c r="F3" s="9"/>
      <c r="G3" s="9"/>
      <c r="H3" s="6"/>
    </row>
    <row r="4" spans="1:8" s="1" customFormat="1" ht="19.5" customHeight="1">
      <c r="A4" s="59" t="s">
        <v>0</v>
      </c>
      <c r="B4" s="56" t="s">
        <v>16</v>
      </c>
      <c r="C4" s="57"/>
      <c r="D4" s="58"/>
      <c r="E4" s="56" t="s">
        <v>36</v>
      </c>
      <c r="F4" s="57"/>
      <c r="G4" s="58"/>
      <c r="H4" s="62" t="s">
        <v>9</v>
      </c>
    </row>
    <row r="5" spans="1:8" s="1" customFormat="1" ht="13.5" customHeight="1">
      <c r="A5" s="60"/>
      <c r="B5" s="24" t="s">
        <v>17</v>
      </c>
      <c r="C5" s="13" t="s">
        <v>19</v>
      </c>
      <c r="D5" s="25" t="s">
        <v>21</v>
      </c>
      <c r="E5" s="24" t="s">
        <v>22</v>
      </c>
      <c r="F5" s="13" t="s">
        <v>23</v>
      </c>
      <c r="G5" s="25" t="s">
        <v>21</v>
      </c>
      <c r="H5" s="63"/>
    </row>
    <row r="6" spans="1:8" s="1" customFormat="1" ht="18.75" customHeight="1" thickBot="1">
      <c r="A6" s="61"/>
      <c r="B6" s="26" t="s">
        <v>18</v>
      </c>
      <c r="C6" s="10" t="s">
        <v>20</v>
      </c>
      <c r="D6" s="27" t="s">
        <v>13</v>
      </c>
      <c r="E6" s="26" t="s">
        <v>24</v>
      </c>
      <c r="F6" s="10" t="s">
        <v>25</v>
      </c>
      <c r="G6" s="27" t="s">
        <v>13</v>
      </c>
      <c r="H6" s="64"/>
    </row>
    <row r="7" spans="1:8" s="38" customFormat="1" ht="16.5" customHeight="1">
      <c r="A7" s="34" t="s">
        <v>1</v>
      </c>
      <c r="B7" s="35">
        <v>12514</v>
      </c>
      <c r="C7" s="36">
        <v>1480</v>
      </c>
      <c r="D7" s="42">
        <f>SUM(B7:C7)</f>
        <v>13994</v>
      </c>
      <c r="E7" s="35">
        <v>12854</v>
      </c>
      <c r="F7" s="36">
        <v>1140</v>
      </c>
      <c r="G7" s="42">
        <f>SUM(E7:F7)</f>
        <v>13994</v>
      </c>
      <c r="H7" s="37" t="s">
        <v>10</v>
      </c>
    </row>
    <row r="8" spans="1:8" s="38" customFormat="1" ht="16.5" customHeight="1">
      <c r="A8" s="34" t="s">
        <v>37</v>
      </c>
      <c r="B8" s="35">
        <v>10151</v>
      </c>
      <c r="C8" s="39">
        <v>5347</v>
      </c>
      <c r="D8" s="42">
        <f aca="true" t="shared" si="0" ref="D8:D21">SUM(B8:C8)</f>
        <v>15498</v>
      </c>
      <c r="E8" s="35">
        <v>13951</v>
      </c>
      <c r="F8" s="39">
        <v>1547</v>
      </c>
      <c r="G8" s="42">
        <f aca="true" t="shared" si="1" ref="G8:G16">SUM(E8:F8)</f>
        <v>15498</v>
      </c>
      <c r="H8" s="37" t="s">
        <v>11</v>
      </c>
    </row>
    <row r="9" spans="1:8" s="38" customFormat="1" ht="16.5" customHeight="1">
      <c r="A9" s="34" t="s">
        <v>38</v>
      </c>
      <c r="B9" s="35">
        <v>3560</v>
      </c>
      <c r="C9" s="39">
        <v>120</v>
      </c>
      <c r="D9" s="42">
        <f t="shared" si="0"/>
        <v>3680</v>
      </c>
      <c r="E9" s="35">
        <v>2698</v>
      </c>
      <c r="F9" s="39">
        <v>982</v>
      </c>
      <c r="G9" s="42">
        <f t="shared" si="1"/>
        <v>3680</v>
      </c>
      <c r="H9" s="37" t="s">
        <v>39</v>
      </c>
    </row>
    <row r="10" spans="1:8" s="38" customFormat="1" ht="16.5" customHeight="1">
      <c r="A10" s="34" t="s">
        <v>2</v>
      </c>
      <c r="B10" s="47">
        <v>1742</v>
      </c>
      <c r="C10" s="48">
        <v>16</v>
      </c>
      <c r="D10" s="49">
        <f t="shared" si="0"/>
        <v>1758</v>
      </c>
      <c r="E10" s="47">
        <v>1732</v>
      </c>
      <c r="F10" s="48">
        <v>26</v>
      </c>
      <c r="G10" s="49">
        <f t="shared" si="1"/>
        <v>1758</v>
      </c>
      <c r="H10" s="37" t="s">
        <v>12</v>
      </c>
    </row>
    <row r="11" spans="1:8" s="1" customFormat="1" ht="16.5" customHeight="1">
      <c r="A11" s="50" t="s">
        <v>3</v>
      </c>
      <c r="B11" s="47">
        <v>721</v>
      </c>
      <c r="C11" s="48">
        <v>11</v>
      </c>
      <c r="D11" s="49">
        <f t="shared" si="0"/>
        <v>732</v>
      </c>
      <c r="E11" s="47">
        <v>576</v>
      </c>
      <c r="F11" s="48">
        <v>156</v>
      </c>
      <c r="G11" s="49">
        <f t="shared" si="1"/>
        <v>732</v>
      </c>
      <c r="H11" s="51" t="s">
        <v>28</v>
      </c>
    </row>
    <row r="12" spans="1:8" s="1" customFormat="1" ht="16.5" customHeight="1">
      <c r="A12" s="50" t="s">
        <v>4</v>
      </c>
      <c r="B12" s="47">
        <v>803</v>
      </c>
      <c r="C12" s="48"/>
      <c r="D12" s="49">
        <f t="shared" si="0"/>
        <v>803</v>
      </c>
      <c r="E12" s="47">
        <v>763</v>
      </c>
      <c r="F12" s="48">
        <v>40</v>
      </c>
      <c r="G12" s="49">
        <f t="shared" si="1"/>
        <v>803</v>
      </c>
      <c r="H12" s="51" t="s">
        <v>29</v>
      </c>
    </row>
    <row r="13" spans="1:8" s="38" customFormat="1" ht="16.5" customHeight="1">
      <c r="A13" s="34" t="s">
        <v>5</v>
      </c>
      <c r="B13" s="47">
        <v>713</v>
      </c>
      <c r="C13" s="48"/>
      <c r="D13" s="49">
        <f t="shared" si="0"/>
        <v>713</v>
      </c>
      <c r="E13" s="47">
        <v>713</v>
      </c>
      <c r="F13" s="48"/>
      <c r="G13" s="49">
        <f t="shared" si="1"/>
        <v>713</v>
      </c>
      <c r="H13" s="37" t="s">
        <v>30</v>
      </c>
    </row>
    <row r="14" spans="1:8" s="38" customFormat="1" ht="16.5" customHeight="1">
      <c r="A14" s="34" t="s">
        <v>6</v>
      </c>
      <c r="B14" s="47">
        <v>840</v>
      </c>
      <c r="C14" s="48">
        <v>41</v>
      </c>
      <c r="D14" s="49">
        <f t="shared" si="0"/>
        <v>881</v>
      </c>
      <c r="E14" s="47">
        <v>858</v>
      </c>
      <c r="F14" s="48">
        <v>23</v>
      </c>
      <c r="G14" s="49">
        <f t="shared" si="1"/>
        <v>881</v>
      </c>
      <c r="H14" s="37" t="s">
        <v>31</v>
      </c>
    </row>
    <row r="15" spans="1:8" s="38" customFormat="1" ht="16.5" customHeight="1">
      <c r="A15" s="34" t="s">
        <v>7</v>
      </c>
      <c r="B15" s="47">
        <v>31</v>
      </c>
      <c r="C15" s="48">
        <v>14</v>
      </c>
      <c r="D15" s="49">
        <f t="shared" si="0"/>
        <v>45</v>
      </c>
      <c r="E15" s="47">
        <v>36</v>
      </c>
      <c r="F15" s="48">
        <v>9</v>
      </c>
      <c r="G15" s="49">
        <f t="shared" si="1"/>
        <v>45</v>
      </c>
      <c r="H15" s="37" t="s">
        <v>32</v>
      </c>
    </row>
    <row r="16" spans="1:8" s="38" customFormat="1" ht="16.5" customHeight="1">
      <c r="A16" s="40" t="s">
        <v>8</v>
      </c>
      <c r="B16" s="53">
        <v>114</v>
      </c>
      <c r="C16" s="54">
        <v>6</v>
      </c>
      <c r="D16" s="52">
        <f t="shared" si="0"/>
        <v>120</v>
      </c>
      <c r="E16" s="53">
        <v>118</v>
      </c>
      <c r="F16" s="54">
        <v>2</v>
      </c>
      <c r="G16" s="52">
        <f t="shared" si="1"/>
        <v>120</v>
      </c>
      <c r="H16" s="41" t="s">
        <v>33</v>
      </c>
    </row>
    <row r="17" spans="1:8" s="38" customFormat="1" ht="16.5" customHeight="1">
      <c r="A17" s="20" t="s">
        <v>47</v>
      </c>
      <c r="B17" s="28">
        <f aca="true" t="shared" si="2" ref="B17:G17">SUM(B7:B16)</f>
        <v>31189</v>
      </c>
      <c r="C17" s="28">
        <f t="shared" si="2"/>
        <v>7035</v>
      </c>
      <c r="D17" s="28">
        <f t="shared" si="2"/>
        <v>38224</v>
      </c>
      <c r="E17" s="28">
        <f t="shared" si="2"/>
        <v>34299</v>
      </c>
      <c r="F17" s="28">
        <f t="shared" si="2"/>
        <v>3925</v>
      </c>
      <c r="G17" s="28">
        <f t="shared" si="2"/>
        <v>38224</v>
      </c>
      <c r="H17" s="18" t="s">
        <v>50</v>
      </c>
    </row>
    <row r="18" spans="1:8" s="1" customFormat="1" ht="28.5" customHeight="1">
      <c r="A18" s="20" t="s">
        <v>43</v>
      </c>
      <c r="B18" s="28">
        <v>28458</v>
      </c>
      <c r="C18" s="15">
        <v>5947</v>
      </c>
      <c r="D18" s="29">
        <f>SUM(B18:C18)</f>
        <v>34405</v>
      </c>
      <c r="E18" s="28">
        <v>30964</v>
      </c>
      <c r="F18" s="15">
        <v>3441</v>
      </c>
      <c r="G18" s="29">
        <f>SUM(E18:F18)</f>
        <v>34405</v>
      </c>
      <c r="H18" s="18" t="s">
        <v>44</v>
      </c>
    </row>
    <row r="19" spans="1:8" s="1" customFormat="1" ht="28.5" customHeight="1">
      <c r="A19" s="20" t="s">
        <v>40</v>
      </c>
      <c r="B19" s="28">
        <v>26760</v>
      </c>
      <c r="C19" s="15">
        <v>4303</v>
      </c>
      <c r="D19" s="29">
        <v>31063</v>
      </c>
      <c r="E19" s="28">
        <v>28256</v>
      </c>
      <c r="F19" s="15">
        <v>2807</v>
      </c>
      <c r="G19" s="29">
        <v>31063</v>
      </c>
      <c r="H19" s="18" t="s">
        <v>41</v>
      </c>
    </row>
    <row r="20" spans="1:8" s="1" customFormat="1" ht="28.5" customHeight="1">
      <c r="A20" s="20" t="s">
        <v>26</v>
      </c>
      <c r="B20" s="28">
        <v>26069</v>
      </c>
      <c r="C20" s="15">
        <v>3315</v>
      </c>
      <c r="D20" s="29">
        <f>SUM(B20:C20)</f>
        <v>29384</v>
      </c>
      <c r="E20" s="28">
        <v>26715</v>
      </c>
      <c r="F20" s="15">
        <v>2669</v>
      </c>
      <c r="G20" s="29">
        <f>SUM(E20:F20)</f>
        <v>29384</v>
      </c>
      <c r="H20" s="18" t="s">
        <v>34</v>
      </c>
    </row>
    <row r="21" spans="1:8" s="1" customFormat="1" ht="28.5" customHeight="1">
      <c r="A21" s="21" t="s">
        <v>42</v>
      </c>
      <c r="B21" s="30">
        <v>21150</v>
      </c>
      <c r="C21" s="14">
        <v>2394</v>
      </c>
      <c r="D21" s="31">
        <f t="shared" si="0"/>
        <v>23544</v>
      </c>
      <c r="E21" s="30">
        <v>21430</v>
      </c>
      <c r="F21" s="14">
        <v>2114</v>
      </c>
      <c r="G21" s="31">
        <f>SUM(E21:F21)</f>
        <v>23544</v>
      </c>
      <c r="H21" s="19" t="s">
        <v>45</v>
      </c>
    </row>
    <row r="22" spans="1:8" s="1" customFormat="1" ht="28.5" customHeight="1">
      <c r="A22" s="22" t="s">
        <v>48</v>
      </c>
      <c r="B22" s="32">
        <f aca="true" t="shared" si="3" ref="B22:G22">(B17-B18)/B18</f>
        <v>0.09596598496029236</v>
      </c>
      <c r="C22" s="32">
        <f t="shared" si="3"/>
        <v>0.18294938624516563</v>
      </c>
      <c r="D22" s="32">
        <f t="shared" si="3"/>
        <v>0.11100130794942596</v>
      </c>
      <c r="E22" s="32">
        <f t="shared" si="3"/>
        <v>0.1077057227748353</v>
      </c>
      <c r="F22" s="32">
        <f t="shared" si="3"/>
        <v>0.14065678581807614</v>
      </c>
      <c r="G22" s="32">
        <f t="shared" si="3"/>
        <v>0.11100130794942596</v>
      </c>
      <c r="H22" s="16" t="s">
        <v>46</v>
      </c>
    </row>
    <row r="23" spans="1:8" s="1" customFormat="1" ht="28.5" customHeight="1" thickBot="1">
      <c r="A23" s="23" t="s">
        <v>27</v>
      </c>
      <c r="B23" s="33">
        <f>B17/D17</f>
        <v>0.8159533277521975</v>
      </c>
      <c r="C23" s="33">
        <f>C17/D17</f>
        <v>0.18404667224780244</v>
      </c>
      <c r="D23" s="33">
        <f>SUM(B23:C23)</f>
        <v>1</v>
      </c>
      <c r="E23" s="33">
        <f>E17/G17</f>
        <v>0.8973158225198828</v>
      </c>
      <c r="F23" s="33">
        <f>F17/G17</f>
        <v>0.1026841774801172</v>
      </c>
      <c r="G23" s="43">
        <f>SUM(E23:F23)</f>
        <v>1</v>
      </c>
      <c r="H23" s="17" t="s">
        <v>35</v>
      </c>
    </row>
    <row r="24" spans="1:8" s="1" customFormat="1" ht="28.5" customHeight="1">
      <c r="A24" s="44"/>
      <c r="B24" s="45"/>
      <c r="C24" s="45"/>
      <c r="D24" s="45"/>
      <c r="E24" s="45"/>
      <c r="F24" s="45"/>
      <c r="G24" s="45"/>
      <c r="H24" s="46"/>
    </row>
    <row r="25" spans="1:8" s="1" customFormat="1" ht="15.75">
      <c r="A25" s="12" t="s">
        <v>14</v>
      </c>
      <c r="B25" s="5"/>
      <c r="C25" s="5"/>
      <c r="D25" s="5"/>
      <c r="E25" s="5"/>
      <c r="F25" s="5"/>
      <c r="G25" s="5"/>
      <c r="H25" s="11" t="s">
        <v>15</v>
      </c>
    </row>
    <row r="26" spans="1:8" s="1" customFormat="1" ht="15.75">
      <c r="A26" s="3"/>
      <c r="B26" s="5"/>
      <c r="C26" s="5"/>
      <c r="D26" s="5"/>
      <c r="E26" s="5"/>
      <c r="F26" s="5"/>
      <c r="G26" s="5"/>
      <c r="H26" s="6"/>
    </row>
    <row r="27" spans="1:8" s="1" customFormat="1" ht="15.75">
      <c r="A27" s="3"/>
      <c r="B27" s="5"/>
      <c r="C27" s="5"/>
      <c r="D27" s="5"/>
      <c r="E27" s="5"/>
      <c r="F27" s="5"/>
      <c r="G27" s="5"/>
      <c r="H27" s="6"/>
    </row>
    <row r="28" spans="1:8" s="1" customFormat="1" ht="15.75">
      <c r="A28" s="3"/>
      <c r="B28" s="5"/>
      <c r="C28" s="5"/>
      <c r="D28" s="5"/>
      <c r="E28" s="5"/>
      <c r="F28" s="5"/>
      <c r="G28" s="5"/>
      <c r="H28" s="6"/>
    </row>
    <row r="29" spans="1:8" s="1" customFormat="1" ht="15.75">
      <c r="A29" s="3"/>
      <c r="B29" s="5"/>
      <c r="C29" s="5"/>
      <c r="D29" s="5"/>
      <c r="E29" s="5"/>
      <c r="F29" s="5"/>
      <c r="G29" s="5"/>
      <c r="H29" s="6"/>
    </row>
    <row r="30" spans="1:8" s="1" customFormat="1" ht="15.75">
      <c r="A30" s="3"/>
      <c r="B30" s="5"/>
      <c r="C30" s="5"/>
      <c r="D30" s="5"/>
      <c r="E30" s="5"/>
      <c r="F30" s="5"/>
      <c r="G30" s="5"/>
      <c r="H30" s="6"/>
    </row>
    <row r="31" spans="1:8" s="1" customFormat="1" ht="15.75">
      <c r="A31" s="3"/>
      <c r="B31" s="5"/>
      <c r="C31" s="5"/>
      <c r="D31" s="5"/>
      <c r="E31" s="5"/>
      <c r="F31" s="5"/>
      <c r="G31" s="5"/>
      <c r="H31" s="6"/>
    </row>
    <row r="32" spans="1:8" s="1" customFormat="1" ht="15.75">
      <c r="A32" s="3"/>
      <c r="B32" s="5"/>
      <c r="C32" s="5"/>
      <c r="D32" s="5"/>
      <c r="E32" s="5"/>
      <c r="F32" s="5"/>
      <c r="G32" s="5"/>
      <c r="H32" s="6"/>
    </row>
    <row r="33" spans="1:8" s="1" customFormat="1" ht="15.75">
      <c r="A33" s="3"/>
      <c r="B33" s="5"/>
      <c r="C33" s="5"/>
      <c r="D33" s="5"/>
      <c r="E33" s="5"/>
      <c r="F33" s="5"/>
      <c r="G33" s="5"/>
      <c r="H33" s="6"/>
    </row>
    <row r="34" spans="1:8" s="1" customFormat="1" ht="15.75">
      <c r="A34" s="3"/>
      <c r="B34" s="5"/>
      <c r="C34" s="5"/>
      <c r="D34" s="5"/>
      <c r="E34" s="5"/>
      <c r="F34" s="5"/>
      <c r="G34" s="5"/>
      <c r="H34" s="6"/>
    </row>
    <row r="35" spans="1:8" s="1" customFormat="1" ht="15.75">
      <c r="A35" s="3"/>
      <c r="B35" s="5"/>
      <c r="C35" s="5"/>
      <c r="D35" s="5"/>
      <c r="E35" s="5"/>
      <c r="F35" s="5"/>
      <c r="G35" s="5"/>
      <c r="H35" s="6"/>
    </row>
    <row r="36" spans="1:8" s="1" customFormat="1" ht="15.75">
      <c r="A36" s="3"/>
      <c r="B36" s="5"/>
      <c r="C36" s="5"/>
      <c r="D36" s="5"/>
      <c r="E36" s="5"/>
      <c r="F36" s="5"/>
      <c r="G36" s="5"/>
      <c r="H36" s="6"/>
    </row>
    <row r="37" spans="1:8" s="1" customFormat="1" ht="15.75">
      <c r="A37" s="3"/>
      <c r="B37" s="5"/>
      <c r="C37" s="5"/>
      <c r="D37" s="5"/>
      <c r="E37" s="5"/>
      <c r="F37" s="5"/>
      <c r="G37" s="5"/>
      <c r="H37" s="6"/>
    </row>
    <row r="38" spans="1:8" s="1" customFormat="1" ht="15.75">
      <c r="A38" s="3"/>
      <c r="B38" s="5"/>
      <c r="C38" s="5"/>
      <c r="D38" s="5"/>
      <c r="E38" s="5"/>
      <c r="F38" s="5"/>
      <c r="G38" s="5"/>
      <c r="H38" s="6"/>
    </row>
    <row r="39" spans="1:8" s="1" customFormat="1" ht="15.75">
      <c r="A39" s="3"/>
      <c r="B39" s="5"/>
      <c r="C39" s="5"/>
      <c r="D39" s="5"/>
      <c r="E39" s="5"/>
      <c r="F39" s="5"/>
      <c r="G39" s="5"/>
      <c r="H39" s="6"/>
    </row>
  </sheetData>
  <sheetProtection formatCells="0" formatColumns="0" formatRows="0" insertColumns="0" insertRows="0" insertHyperlinks="0" deleteColumns="0" deleteRows="0" sort="0" autoFilter="0" pivotTables="0"/>
  <mergeCells count="6">
    <mergeCell ref="A1:H1"/>
    <mergeCell ref="A2:H2"/>
    <mergeCell ref="B4:D4"/>
    <mergeCell ref="A4:A6"/>
    <mergeCell ref="E4:G4"/>
    <mergeCell ref="H4:H6"/>
  </mergeCells>
  <printOptions/>
  <pageMargins left="0.22" right="0.19" top="0.87" bottom="0.24" header="1.15" footer="0.1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077764144.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AHMAD.r</dc:creator>
  <cp:keywords/>
  <dc:description/>
  <cp:lastModifiedBy>Fayyad.s</cp:lastModifiedBy>
  <cp:lastPrinted>2007-08-05T10:28:49Z</cp:lastPrinted>
  <dcterms:created xsi:type="dcterms:W3CDTF">2006-06-02T19:39:15Z</dcterms:created>
  <dcterms:modified xsi:type="dcterms:W3CDTF">2009-05-12T12:21:06Z</dcterms:modified>
  <cp:category/>
  <cp:version/>
  <cp:contentType/>
  <cp:contentStatus/>
</cp:coreProperties>
</file>